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00" windowWidth="27495" windowHeight="9600"/>
  </bookViews>
  <sheets>
    <sheet name="30 Urban.planav.aprašymas" sheetId="3" r:id="rId1"/>
    <sheet name="30 Urban.planav.finansav." sheetId="2" r:id="rId2"/>
    <sheet name="Lapas2" sheetId="4" state="hidden" r:id="rId3"/>
  </sheets>
  <calcPr calcId="162913"/>
</workbook>
</file>

<file path=xl/calcChain.xml><?xml version="1.0" encoding="utf-8"?>
<calcChain xmlns="http://schemas.openxmlformats.org/spreadsheetml/2006/main">
  <c r="M26" i="2" l="1"/>
  <c r="L26" i="2"/>
  <c r="K26" i="2"/>
  <c r="J26" i="2"/>
  <c r="I26" i="2"/>
  <c r="H26" i="2"/>
  <c r="G26" i="2"/>
  <c r="F26" i="2"/>
  <c r="E26" i="2"/>
  <c r="D26" i="2"/>
  <c r="M22" i="2"/>
  <c r="L22" i="2"/>
  <c r="K22" i="2"/>
  <c r="J22" i="2"/>
  <c r="I22" i="2"/>
  <c r="H22" i="2"/>
  <c r="G22" i="2"/>
  <c r="F22" i="2"/>
  <c r="E22" i="2"/>
  <c r="D22" i="2"/>
  <c r="M16" i="2"/>
  <c r="L16" i="2"/>
  <c r="K16" i="2"/>
  <c r="J16" i="2"/>
  <c r="I16" i="2"/>
  <c r="H16" i="2"/>
  <c r="H9" i="2" s="1"/>
  <c r="H8" i="2" s="1"/>
  <c r="H7" i="2" s="1"/>
  <c r="G16" i="2"/>
  <c r="F16" i="2"/>
  <c r="E16" i="2"/>
  <c r="D16" i="2"/>
  <c r="M13" i="2"/>
  <c r="L13" i="2"/>
  <c r="K13" i="2"/>
  <c r="J13" i="2"/>
  <c r="I13" i="2"/>
  <c r="H13" i="2"/>
  <c r="G13" i="2"/>
  <c r="F13" i="2"/>
  <c r="E13" i="2"/>
  <c r="D13" i="2"/>
  <c r="M10" i="2"/>
  <c r="L10" i="2"/>
  <c r="L9" i="2" s="1"/>
  <c r="L8" i="2" s="1"/>
  <c r="L7" i="2" s="1"/>
  <c r="K10" i="2"/>
  <c r="K9" i="2" s="1"/>
  <c r="K8" i="2" s="1"/>
  <c r="K7" i="2" s="1"/>
  <c r="J10" i="2"/>
  <c r="J9" i="2" s="1"/>
  <c r="J8" i="2" s="1"/>
  <c r="J7" i="2" s="1"/>
  <c r="I10" i="2"/>
  <c r="I9" i="2" s="1"/>
  <c r="I8" i="2" s="1"/>
  <c r="I7" i="2" s="1"/>
  <c r="H10" i="2"/>
  <c r="G10" i="2"/>
  <c r="F10" i="2"/>
  <c r="E10" i="2"/>
  <c r="D10" i="2"/>
  <c r="D9" i="2" s="1"/>
  <c r="D8" i="2" s="1"/>
  <c r="D7" i="2" s="1"/>
  <c r="M9" i="2"/>
  <c r="M8" i="2" s="1"/>
  <c r="M7" i="2" s="1"/>
  <c r="G9" i="2"/>
  <c r="G8" i="2" s="1"/>
  <c r="G7" i="2" s="1"/>
  <c r="F9" i="2"/>
  <c r="F8" i="2" s="1"/>
  <c r="F7" i="2" s="1"/>
  <c r="E9" i="2"/>
  <c r="E8" i="2" s="1"/>
  <c r="E7" i="2" s="1"/>
</calcChain>
</file>

<file path=xl/sharedStrings.xml><?xml version="1.0" encoding="utf-8"?>
<sst xmlns="http://schemas.openxmlformats.org/spreadsheetml/2006/main" count="274" uniqueCount="131">
  <si>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</si>
  <si>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</si>
  <si>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</si>
  <si>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</si>
  <si>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</si>
  <si>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</si>
  <si>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</si>
  <si>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</si>
  <si>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</si>
  <si>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</si>
  <si>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</si>
  <si>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</si>
  <si>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</si>
  <si>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</si>
  <si>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</si>
  <si>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</si>
  <si>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</si>
  <si>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</si>
  <si>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</si>
  <si>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</si>
  <si>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100,00</t>
  </si>
  <si>
    <t>SB</t>
  </si>
  <si>
    <t>D</t>
  </si>
  <si>
    <t>vnt.</t>
  </si>
  <si>
    <t>800,00</t>
  </si>
  <si>
    <t>20,00</t>
  </si>
  <si>
    <t>10,00</t>
  </si>
  <si>
    <t>5,00</t>
  </si>
  <si>
    <t>80,00</t>
  </si>
  <si>
    <t>40,00</t>
  </si>
  <si>
    <t>3,00</t>
  </si>
  <si>
    <t>70,00</t>
  </si>
  <si>
    <t>0,00</t>
  </si>
  <si>
    <t>30,00</t>
  </si>
  <si>
    <t>500,00</t>
  </si>
  <si>
    <t>8,00</t>
  </si>
  <si>
    <t>60,00</t>
  </si>
  <si>
    <t>50,00</t>
  </si>
  <si>
    <t>13,00</t>
  </si>
  <si>
    <t>30</t>
  </si>
  <si>
    <t>Urbanistinio planavimo programa</t>
  </si>
  <si>
    <t>30.01</t>
  </si>
  <si>
    <t>Užtikrinti kompleksišką ir darnų miesto plėtros planavimą</t>
  </si>
  <si>
    <t>30.01.01</t>
  </si>
  <si>
    <t>Infrastruktūros modernizavimo ir plėtros dokumentų rengimas</t>
  </si>
  <si>
    <t>30.01.01.01</t>
  </si>
  <si>
    <t>Rengti kompleksinius teritorijų planavimo dokumentus</t>
  </si>
  <si>
    <t>Prengtų teritorijų planavimo dokumentų skaičius</t>
  </si>
  <si>
    <t>30.01.01.02</t>
  </si>
  <si>
    <t>Rengti žemėtvarkos planavimo dokumentus</t>
  </si>
  <si>
    <t>Parengtų žemės sklypų formavimo ir pertvarkymo projektų skaičius</t>
  </si>
  <si>
    <t>30.01.01.03</t>
  </si>
  <si>
    <t>Vykdyti geodezinę ir kartografinę veiklą</t>
  </si>
  <si>
    <t>Atnaujintų SEDR duomenų skaičius</t>
  </si>
  <si>
    <t>Sutvarkytų topografinių duomenų TOPD sistemoje skaičius</t>
  </si>
  <si>
    <t>Parengtų toponuotraukų skaičius</t>
  </si>
  <si>
    <t>Alytaus miesto geodezinių tinklų atnaujinimas</t>
  </si>
  <si>
    <t>30.01.01.04</t>
  </si>
  <si>
    <t>Rengti  žemės sklypų kadastrinių matavimų dokumentus</t>
  </si>
  <si>
    <t>Parengtų žemės sklypų kadastrinių matavimų dokumentų bylų skaičius</t>
  </si>
  <si>
    <t>30.01.01.05</t>
  </si>
  <si>
    <t>Vykdyti Alytaus miesto bendrojo plano korektūrą, zonuojant gamtinio karkaso saugomo kraštovaizdžio erdvinę teritorinę struktūrą, nustatant tvarkymo ir naudojimo reglamentus ir kraštovaizdžio estetinės vertės kūrimo principus</t>
  </si>
  <si>
    <t>Parengta Alytaus miesto bendrojo plano korektūra</t>
  </si>
  <si>
    <t>30.01.01.07</t>
  </si>
  <si>
    <t>Vykdyti architektūros aukštos kokybės užtikrinimo priemones</t>
  </si>
  <si>
    <t>Išduotų leidimų įrengti išorinę reklamą skaičius</t>
  </si>
  <si>
    <t>Parengtų  vizualizacijų skaičius</t>
  </si>
  <si>
    <t>Bendras lėšų  poreikis ir numatomi finansavimo šaltiniai</t>
  </si>
  <si>
    <t>(tūkst. Eur)</t>
  </si>
  <si>
    <t>Ekonominės klasifikacijos grupės</t>
  </si>
  <si>
    <t>Lėšų poreikis  biudžetiniams 2020-iesiems metams</t>
  </si>
  <si>
    <t>2021-ųjų metų lėšų poreikis</t>
  </si>
  <si>
    <t>2022-ųjų metų lėšų poreikis</t>
  </si>
  <si>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</si>
  <si>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</si>
  <si>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</si>
  <si>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</si>
  <si>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</si>
  <si>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</si>
  <si>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</si>
  <si>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</si>
  <si>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</si>
  <si>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2.2. 2. Valstybės biudžeto lėšos (VB)</t>
  </si>
  <si>
    <t>2.3. 3. Europos Sąjungos ir kitų užsienio fondų paramos lėšos (ES)</t>
  </si>
  <si>
    <t>2.4. 4. Kitų šaltinių lėšos (KT)</t>
  </si>
  <si>
    <t>(programos pavadinimas)</t>
  </si>
  <si>
    <t>Biudžetiniai metai</t>
  </si>
  <si>
    <t>Asignavimų valdytojas (-ai), kodas</t>
  </si>
  <si>
    <t>Alytaus miesto savivaldybės administracija 01   188706935</t>
  </si>
  <si>
    <t>Vykdytojas (-ai)</t>
  </si>
  <si>
    <t>Architektūros urbanistikos ir žemėtvarkos skyrius</t>
  </si>
  <si>
    <t>Programos pavadinimas</t>
  </si>
  <si>
    <t>Programos parengimo argumentai</t>
  </si>
  <si>
    <t>Šia programa įgyvendinamas savivaldybės strateginis tikslas:</t>
  </si>
  <si>
    <t>Programos tikslas</t>
  </si>
  <si>
    <t>Produkto vertinimo kriterijai:</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</si>
  <si>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</si>
  <si>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</si>
  <si>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</si>
  <si>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</si>
  <si>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</si>
  <si>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2019.11.14</t>
  </si>
  <si>
    <t>Darni miesto infrastruktūros plėtra</t>
  </si>
  <si>
    <t>Didinti miesto konkurencingumą, sudarant palankias sąlygas verslui</t>
  </si>
  <si>
    <t xml:space="preserve">Parengtų teritorijų ir žemėtvarkos planavimo dokumentų skaičius </t>
  </si>
  <si>
    <t>Rezultato vertinimo kriterijai:</t>
  </si>
  <si>
    <t>Savivaldybės tarybos tvirtinami ilgalaikiai strateginiai planavimo dokumentai (Alytaus miesto bendrasis planas, patvirtintas Alytaus miesto savivaldybės tarybos 2016-10-27 sprendimu Nr. T-290 „Dėl Alytaus miesto bendrojo plano, patvirtinto Alytaus miesto savivaldybės tarybos 2009-06-11 sprendimu Nr. T-146 „Dėl Alytaus miesto bendrojo plano keitimo tvirtinimo“) nurodo gaires, bet negali užtikrinti miesto subalansuotos plėtros, todėl būtinas tarpusavyje susijusių planavimo dokumentų ir kitų su miesto plėtra susijusių priemonių tęstinumas, t. y. savivaldybė privalo rengti arba organizuoti kitų teritorijų planavimo dokumentų (bendrojo plano korektūrą, detaliųjų planų, specialiųjų planų, žemėvaldos planų ir kt.) bei žemės sklypų kadastrinių dokumentų  rengimą.</t>
  </si>
  <si>
    <t xml:space="preserve"> PROGRAMOS APRAŠYMAS </t>
  </si>
  <si>
    <t>Ilgalaikis prioritetas
(pagal ASPP)</t>
  </si>
  <si>
    <t xml:space="preserve">Kodas
</t>
  </si>
  <si>
    <r>
      <t xml:space="preserve"> </t>
    </r>
    <r>
      <rPr>
        <sz val="12"/>
        <color rgb="FF000000"/>
        <rFont val="Times New Roman"/>
        <family val="1"/>
        <charset val="186"/>
      </rPr>
      <t xml:space="preserve">2020 metai </t>
    </r>
  </si>
  <si>
    <r>
      <t xml:space="preserve">Numatomas programos įgyvendinimo rezultatas:
</t>
    </r>
    <r>
      <rPr>
        <sz val="12"/>
        <color rgb="FF000000"/>
        <rFont val="Times New Roman"/>
        <family val="1"/>
        <charset val="186"/>
      </rPr>
      <t>Kompleksiškai suplanuotos teritorijos leis bendruomenei ir investuotojams planuoti verslo, rekreacijos, pramogų verslo, inžinerinės infrastruktūros plėtrą. Bus formuojamas geras miesto įvaizdis, pritrauktos investicijos, sudarančios miesto plėtros galimybes.</t>
    </r>
  </si>
  <si>
    <r>
      <t xml:space="preserve">Planuojami programos finansavimo šaltiniai:
</t>
    </r>
    <r>
      <rPr>
        <sz val="12"/>
        <color rgb="FF000000"/>
        <rFont val="Times New Roman"/>
        <family val="1"/>
        <charset val="186"/>
      </rPr>
      <t>1. Savivaldybės biudžeto lėšos;2. Dotacijų iš valstybės ir kitų valstybės valdymo lygių lėšos</t>
    </r>
  </si>
  <si>
    <r>
      <t xml:space="preserve">Susiję Lietuvos Respublikos ir savivaldybės teisės aktai: 
</t>
    </r>
    <r>
      <rPr>
        <sz val="12"/>
        <color rgb="FF000000"/>
        <rFont val="Times New Roman"/>
        <family val="1"/>
        <charset val="186"/>
      </rPr>
      <t>Vietos savivaldos įstatymas, Viešojo administravimo įstatymas, Statybos įstatymas, statybos techniniai reglamentai STR 1.05.06:2010 „Statinio projektavimas“ ir STR 1.06.03:2002 „Statinio projekto ekspertizė ir statinio ekspertizė“, Teritorijų planavimo įstatymas, Žemės įstatymas, Geodezijos ir kartografijos įstatymas; Alytaus miesto plėtros iki 2020 m. strateginis planas, Alytaus miesto bendrasis planas.</t>
    </r>
  </si>
  <si>
    <r>
      <rPr>
        <sz val="12"/>
        <color theme="1"/>
        <rFont val="Times New Roman"/>
        <family val="1"/>
        <charset val="186"/>
      </rPr>
      <t xml:space="preserve">    </t>
    </r>
    <r>
      <rPr>
        <b/>
        <sz val="12"/>
        <color rgb="FF000000"/>
        <rFont val="Times New Roman"/>
        <family val="1"/>
        <charset val="186"/>
      </rPr>
      <t xml:space="preserve">Tikslo įgyvendinimo aprašymas: </t>
    </r>
  </si>
  <si>
    <r>
      <rPr>
        <sz val="12"/>
        <color theme="1"/>
        <rFont val="Times New Roman"/>
        <family val="1"/>
        <charset val="186"/>
      </rPr>
      <t xml:space="preserve">    </t>
    </r>
    <r>
      <rPr>
        <sz val="12"/>
        <color rgb="FF000000"/>
        <rFont val="Times New Roman"/>
        <family val="1"/>
        <charset val="186"/>
      </rPr>
      <t>Įgyvendinant šį tikslą siekiama kompleksiškai planuoti miesto teritorijas, sudarant geras sąlygas subalansuotai infrastruktūros, verslo, rekreacijos, gyvenamosios aplinkos plėtrai. Savivaldybė rengia teritorijų planavimo dokumentus, atitinkančius savivaldybės ir visuomenės poreikius, skatinančius investicijas į Alytaus miestą. Bendrojo plano korektūra, specialiųjų ir detaliųjų planų parengimas  užtikrins darnų ir stabilų savivaldybės vystymą. Įgyvendinant iškeltą tikslą bus vykdomas 1 uždavinys.</t>
    </r>
  </si>
  <si>
    <r>
      <rPr>
        <sz val="12"/>
        <color theme="1"/>
        <rFont val="Times New Roman"/>
        <family val="1"/>
        <charset val="186"/>
      </rPr>
      <t xml:space="preserve">    </t>
    </r>
    <r>
      <rPr>
        <b/>
        <sz val="12"/>
        <color rgb="FF000000"/>
        <rFont val="Times New Roman"/>
        <family val="1"/>
        <charset val="186"/>
      </rPr>
      <t>30.01.01 Uždavinys. Infrastruktūros modernizavimo ir plėtros dokumentų rengimas</t>
    </r>
  </si>
  <si>
    <r>
      <rPr>
        <sz val="12"/>
        <color theme="1"/>
        <rFont val="Times New Roman"/>
        <family val="1"/>
        <charset val="186"/>
      </rPr>
      <t xml:space="preserve">    </t>
    </r>
    <r>
      <rPr>
        <sz val="12"/>
        <color rgb="FF000000"/>
        <rFont val="Times New Roman"/>
        <family val="1"/>
        <charset val="186"/>
      </rPr>
      <t>Siekiant sudaryti sąlygas inžinerinės infrastruktūros objektų statybai, socialinių objektų statybai ir rekonstrukcijai, investiciniams projektams įgyvendinti, bus rengiami kompleksinio teritorijų planavimo dokumentai, žemėvaldos projektai. Šio uždavinio priemonėmis bus įgyvendinama savarankiška savivaldybės funkcija – teritorijų planavimas, Savivaldybės bendrojo plano ar savivaldybės dalių bendrųjų planų ir detaliųjų planų sprendinių įgyvendinimas.</t>
    </r>
  </si>
  <si>
    <r>
      <rPr>
        <sz val="12"/>
        <color theme="1"/>
        <rFont val="Times New Roman"/>
        <family val="1"/>
        <charset val="186"/>
      </rPr>
      <t xml:space="preserve">    </t>
    </r>
    <r>
      <rPr>
        <b/>
        <u/>
        <sz val="12"/>
        <color rgb="FF000000"/>
        <rFont val="Times New Roman"/>
        <family val="1"/>
        <charset val="186"/>
      </rPr>
      <t>Šiam uždaviniui įgyvendinti numatytos priemonės</t>
    </r>
  </si>
  <si>
    <r>
      <rPr>
        <sz val="12"/>
        <color theme="1"/>
        <rFont val="Times New Roman"/>
        <family val="1"/>
        <charset val="186"/>
      </rPr>
      <t xml:space="preserve">    </t>
    </r>
    <r>
      <rPr>
        <b/>
        <i/>
        <u/>
        <sz val="12"/>
        <color rgb="FF000000"/>
        <rFont val="Times New Roman"/>
        <family val="1"/>
        <charset val="186"/>
      </rPr>
      <t>30.01.01.01 Rengti kompleksinius teritorijų planavimo dokumentus</t>
    </r>
  </si>
  <si>
    <r>
      <rPr>
        <sz val="12"/>
        <color theme="1"/>
        <rFont val="Times New Roman"/>
        <family val="1"/>
        <charset val="186"/>
      </rPr>
      <t xml:space="preserve">    
    </t>
    </r>
    <r>
      <rPr>
        <sz val="12"/>
        <color rgb="FF000000"/>
        <rFont val="Times New Roman"/>
        <family val="1"/>
        <charset val="186"/>
      </rPr>
      <t>Savivaldybė rengia teritorijų planavimo dokumentus, atitinkančius savivaldybės ir visuomenės poreikius, skatinančius investicijas į Alytaus miestą. Bendrojo plano korektūra, specialiųjų ir detaliųjų planų parengimas užtikrins darnų ir stabilų savivaldybės vystymą. Nuoseklus teritorijų planavimas reikalingas siekiant sudaryti sąlygas projektams vykdyti (pvz., naujiems gyvenamiesiems rajonams, visuomeniniams ar socialiniams ir kitiems objektams statyti, gatvėms tiesti ir t. t.), įgyvendinant Alytaus miesto teritorijos plėtrą ir darnų vystymą, derinant viešąjį ir privatųjį interesus.</t>
    </r>
  </si>
  <si>
    <r>
      <rPr>
        <sz val="12"/>
        <color theme="1"/>
        <rFont val="Times New Roman"/>
        <family val="1"/>
        <charset val="186"/>
      </rPr>
      <t xml:space="preserve">    </t>
    </r>
    <r>
      <rPr>
        <b/>
        <i/>
        <u/>
        <sz val="12"/>
        <color rgb="FF000000"/>
        <rFont val="Times New Roman"/>
        <family val="1"/>
        <charset val="186"/>
      </rPr>
      <t>30.01.01.02 Rengti žemėtvarkos planavimo dokumentus</t>
    </r>
  </si>
  <si>
    <r>
      <rPr>
        <sz val="12"/>
        <color theme="1"/>
        <rFont val="Times New Roman"/>
        <family val="1"/>
        <charset val="186"/>
      </rPr>
      <t xml:space="preserve">    
    </t>
    </r>
    <r>
      <rPr>
        <sz val="12"/>
        <color rgb="FF000000"/>
        <rFont val="Times New Roman"/>
        <family val="1"/>
        <charset val="186"/>
      </rPr>
      <t>Žemės sklypai formuojami (pertvarkomi) organizuojant Žemės sklypų formavimo ir pertvarkymo projektų (žemėvaldos projektai) rengimą valstybinėje žemėje savivaldybės naudojamam turtui ( žemei) (panaudos teise, patikėjimo teise, nuosavybės teise žemei naudoti ar disponuoti).
Tinkama kartografinė medžiaga užtikrins patikimą kartografuojamos teritorijos informaciją ir kokybišką georeferencinių duomenų parengimą.
         Šia  priemone bus užtikrinama  savarankiškos savivaldybės funkcijos įgyvendinimas: savivaldybei nuosavybės teise priklausančios žemės valdymas, naudojimas ir disponavimas ja, taip pat valstybinė (valstybės perduota savivaldybei) funkcija – savivaldybei priskirtos valstybinės žemės ir kito valstybės turto valdymas, naudojimas ir disponavimas juo patikėjimo teise.</t>
    </r>
  </si>
  <si>
    <r>
      <rPr>
        <sz val="12"/>
        <color theme="1"/>
        <rFont val="Times New Roman"/>
        <family val="1"/>
        <charset val="186"/>
      </rPr>
      <t xml:space="preserve">    </t>
    </r>
    <r>
      <rPr>
        <b/>
        <i/>
        <u/>
        <sz val="12"/>
        <color rgb="FF000000"/>
        <rFont val="Times New Roman"/>
        <family val="1"/>
        <charset val="186"/>
      </rPr>
      <t>30.01.01.03 Vykdyti geodezinę ir kartografinę veiklą</t>
    </r>
  </si>
  <si>
    <r>
      <rPr>
        <sz val="12"/>
        <color theme="1"/>
        <rFont val="Times New Roman"/>
        <family val="1"/>
        <charset val="186"/>
      </rPr>
      <t xml:space="preserve">    
    </t>
    </r>
    <r>
      <rPr>
        <sz val="12"/>
        <color rgb="FF000000"/>
        <rFont val="Times New Roman"/>
        <family val="1"/>
        <charset val="186"/>
      </rPr>
      <t>Vadovaujantis Lietuvos Respublikos geodezijos ir kartografijos įstatymu, savivaldybės administracija įgaliota patikėjimo teise valdyti ir naudoti valstybei nuosavybės teise priklausantį turtą, kurį sudaro savivaldybės teritorijos 1:500-1:5000 mastelio topografiniai planai, georeferencinių duomenų bazės bei geodeziniai tinklai, ir šiuo turtu disponuoti. Vykdant šį įstatymą, planuojama atnaujinti vietinius geodezinius tinklus, programinę įrangą, skirtą topografinės medžiagos patikrai,  organizuoti geodezinių ir kartografinių darbų patikras vietovėje, užtikrinti GIS duomenų bazės palaikymą ir jos atnaujinimą.
      Savivaldybei deleguota erdvinių duomenų rinkinio tvarkymo, organizavimo ir vykdymo funkcija. Savivaldybės  tikslas –  savivaldybės erdvinių duomenų rinkinio (SEDR) formavimas  ir sukėlimas į ftp.gis-centras.lt serverį. Tokiu būdu kuriamas visos Lietuvos erdvinių duomenų rinkinys (duomenų bazė).</t>
    </r>
  </si>
  <si>
    <r>
      <rPr>
        <sz val="12"/>
        <color theme="1"/>
        <rFont val="Times New Roman"/>
        <family val="1"/>
        <charset val="186"/>
      </rPr>
      <t xml:space="preserve">    </t>
    </r>
    <r>
      <rPr>
        <b/>
        <i/>
        <u/>
        <sz val="12"/>
        <color rgb="FF000000"/>
        <rFont val="Times New Roman"/>
        <family val="1"/>
        <charset val="186"/>
      </rPr>
      <t>30.01.01.04 Rengti  žemės sklypų kadastrinių matavimų dokumentus</t>
    </r>
  </si>
  <si>
    <r>
      <rPr>
        <sz val="12"/>
        <color theme="1"/>
        <rFont val="Times New Roman"/>
        <family val="1"/>
        <charset val="186"/>
      </rPr>
      <t xml:space="preserve">    
    </t>
    </r>
    <r>
      <rPr>
        <sz val="12"/>
        <color rgb="FF000000"/>
        <rFont val="Times New Roman"/>
        <family val="1"/>
        <charset val="186"/>
      </rPr>
      <t>Bus  atlikti suformuotų žemės sklypų kadastriniai matavimai ir parengti planai žemės nuosavybės teisėms atkurti ir savivaldybės naudojamai žemei disponuoti. Tinkama kartografinė medžiaga užtikrins patikimą kartografuojamos teritorijos informaciją ir kokybišką georeferencinių duomenų parengimą.
         Šia priemone bus įgyvendinamos savarankiškos savivaldybės funkcijos: savivaldybei nuosavybės teise priklausančios žemės valdymas,  naudojimas panaudos teise, taip pat valstybinė (valstybės perduota savivaldybei) funkcija – savivaldybei priskirtos valstybinės žemės ir kito valstybės turto valdymas, naudojimas ir disponavimas juo patikėjimo teise. Taip  pat bus vykdomas suformuoto turto ( žemės) bei žemės servitutų nustatymo įregistravimas į VĮ Registrų centre  Nekilnojamojo turto registrą.</t>
    </r>
  </si>
  <si>
    <r>
      <rPr>
        <sz val="12"/>
        <color theme="1"/>
        <rFont val="Times New Roman"/>
        <family val="1"/>
        <charset val="186"/>
      </rPr>
      <t xml:space="preserve">    </t>
    </r>
    <r>
      <rPr>
        <b/>
        <i/>
        <u/>
        <sz val="12"/>
        <color rgb="FF000000"/>
        <rFont val="Times New Roman"/>
        <family val="1"/>
        <charset val="186"/>
      </rPr>
      <t>30.01.01.05 Vykdyti Alytaus miesto bendrojo plano korektūrą, zonuojant gamtinio karkaso saugomo kraštovaizdžio erdvinę teritorinę struktūrą, nustatant tvarkymo ir naudojimo reglamentus ir kraštovaizdžio estetinės vertės kūrimo principus</t>
    </r>
  </si>
  <si>
    <r>
      <rPr>
        <sz val="12"/>
        <color theme="1"/>
        <rFont val="Times New Roman"/>
        <family val="1"/>
        <charset val="186"/>
      </rPr>
      <t xml:space="preserve">    
    </t>
    </r>
    <r>
      <rPr>
        <sz val="12"/>
        <color rgb="FF000000"/>
        <rFont val="Times New Roman"/>
        <family val="1"/>
        <charset val="186"/>
      </rPr>
      <t>Šia  priemone siekiama nustatyti gamtinio karkaso saugomo kraštovaizdžio erdvinę teritorinę stuktūrą – parengti tvarkymo ir naudojimo reglamentus, sukurti Alytaus miesto kraštovaizdžio estetinės vertės principus, užtikrinti jų laikymąsi ir kontrolę.</t>
    </r>
  </si>
  <si>
    <r>
      <rPr>
        <sz val="12"/>
        <color theme="1"/>
        <rFont val="Times New Roman"/>
        <family val="1"/>
        <charset val="186"/>
      </rPr>
      <t xml:space="preserve">    </t>
    </r>
    <r>
      <rPr>
        <b/>
        <i/>
        <u/>
        <sz val="12"/>
        <color rgb="FF000000"/>
        <rFont val="Times New Roman"/>
        <family val="1"/>
        <charset val="186"/>
      </rPr>
      <t>30.01.01.07 Vykdyti architektūros aukštos kokybės užtikrinimo priemones</t>
    </r>
  </si>
  <si>
    <r>
      <rPr>
        <sz val="12"/>
        <color theme="1"/>
        <rFont val="Times New Roman"/>
        <family val="1"/>
        <charset val="186"/>
      </rPr>
      <t xml:space="preserve">    
    </t>
    </r>
    <r>
      <rPr>
        <sz val="12"/>
        <color rgb="FF000000"/>
        <rFont val="Times New Roman"/>
        <family val="1"/>
        <charset val="186"/>
      </rPr>
      <t>Ši priemonė užtikrintų visų architektūrinių ir urbanistinių sprendinių įgyvendinimo galimybes, taip pat Architektūros įstatyme numatytų architektūros plėtros krypčių įgyvendinimą. Šia priemone siekiama pagerinti Alytaus miesto teigiamo architektūrinio ir vizualinio įvaizdžio kokybę, išorinės vaizdinės reklamos apskaitą ir kontrolę,  įgyvendinant Alytaus miesto bendrąjį planą. Tai pat vykdomos kitos pozityvaus miesto įvaizdžio formavimo akcijos ir įvairūs meniniai projektai, naujos meninės kokybės, individualios raiškos ir savito miesto stiliaus gatvės dizaino bei dekoro objektų projektinės studijos.  Planuojamas skverų, aikščių,  žaidimų aikštelių, viešųjų erdvių projektų rengimas, derinami išorinės reklamos ir mažosios architektūros projektai ir sprendiniai.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</si>
</sst>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8" x14ac:knownFonts="1">
    <font>
      <sz val="11"/>
      <color rgb="FF000000"/>
      <name val="Calibri"/>
      <family val="2"/>
    </font>
    <font>
      <sz val="10"/>
      <color rgb="FF000000"/>
      <name val="Times New Roman"/>
      <family val="1"/>
      <charset val="186"/>
    </font>
    <font>
      <sz val="11"/>
      <color rgb="FF000000"/>
      <name val="Calibri"/>
      <family val="2"/>
      <scheme val="minor"/>
    </font>
    <font>
      <b/>
      <sz val="10"/>
      <color rgb="FF000000"/>
      <name val="Times New Roman"/>
      <family val="1"/>
      <charset val="186"/>
    </font>
    <font>
      <sz val="10"/>
      <name val="Times New Roman"/>
      <family val="1"/>
      <charset val="186"/>
    </font>
    <font>
      <b/>
      <sz val="10"/>
      <name val="Times New Roman"/>
      <family val="1"/>
      <charset val="186"/>
    </font>
    <font>
      <b/>
      <sz val="12"/>
      <color rgb="FF000000"/>
      <name val="Times New Roman"/>
      <family val="1"/>
      <charset val="186"/>
    </font>
    <font>
      <sz val="11"/>
      <name val="Calibri"/>
      <family val="2"/>
      <charset val="186"/>
    </font>
    <font>
      <i/>
      <sz val="12"/>
      <color rgb="FF000000"/>
      <name val="Times New Roman"/>
      <family val="1"/>
      <charset val="186"/>
    </font>
    <font>
      <sz val="12"/>
      <color rgb="FF000000"/>
      <name val="Times New Roman"/>
      <family val="1"/>
      <charset val="186"/>
    </font>
    <font>
      <b/>
      <u/>
      <sz val="12"/>
      <color rgb="FF000000"/>
      <name val="Times New Roman"/>
      <family val="1"/>
      <charset val="186"/>
    </font>
    <font>
      <b/>
      <i/>
      <u/>
      <sz val="12"/>
      <color rgb="FF000000"/>
      <name val="Times New Roman"/>
      <family val="1"/>
      <charset val="186"/>
    </font>
    <font>
      <b/>
      <sz val="10"/>
      <color rgb="FF000000"/>
      <name val="Times New Roman"/>
      <family val="1"/>
      <charset val="186"/>
    </font>
    <font>
      <sz val="10"/>
      <color rgb="FF000000"/>
      <name val="Times New Roman"/>
      <family val="1"/>
      <charset val="186"/>
    </font>
    <font>
      <sz val="10"/>
      <name val="Arial"/>
      <family val="2"/>
      <charset val="186"/>
    </font>
    <font>
      <sz val="12"/>
      <name val="Times New Roman"/>
      <family val="1"/>
      <charset val="186"/>
    </font>
    <font>
      <sz val="12"/>
      <color theme="1"/>
      <name val="Times New Roman"/>
      <family val="1"/>
      <charset val="186"/>
    </font>
    <font>
      <b/>
      <sz val="12"/>
      <color theme="1"/>
      <name val="Times New Roman"/>
      <family val="1"/>
      <charset val="186"/>
    </font>
  </fonts>
  <fills count="7">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FC7F5"/>
        <bgColor rgb="FFCFC7F5"/>
      </patternFill>
    </fill>
    <fill>
      <patternFill patternType="solid">
        <fgColor rgb="FFCEF7DB"/>
        <bgColor rgb="FFCEF7DB"/>
      </patternFill>
    </fill>
    <fill>
      <patternFill patternType="solid">
        <fgColor theme="0" tint="-4.9989318521683403E-2"/>
        <bgColor indexed="64"/>
      </patternFill>
    </fill>
  </fills>
  <borders count="49">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s>
  <cellStyleXfs count="3">
    <xf numFmtId="0" fontId="0" fillId="0" borderId="0" applyBorder="0"/>
    <xf numFmtId="0" fontId="2" fillId="2" borderId="0"/>
    <xf numFmtId="0" fontId="14" fillId="2" borderId="0"/>
  </cellStyleXfs>
  <cellXfs count="186">
    <xf numFmtId="0" fontId="0" fillId="0" borderId="0" xfId="0" applyNumberFormat="1" applyFill="1" applyAlignment="1" applyProtection="1"/>
    <xf numFmtId="0" fontId="1" fillId="2" borderId="0" xfId="0" applyNumberFormat="1" applyFont="1" applyFill="1" applyAlignment="1" applyProtection="1">
      <alignment wrapText="1"/>
    </xf>
    <xf numFmtId="0" fontId="1" fillId="2" borderId="0" xfId="0" applyNumberFormat="1" applyFont="1" applyFill="1" applyAlignment="1" applyProtection="1"/>
    <xf numFmtId="0" fontId="4" fillId="2" borderId="11" xfId="0" applyFont="1" applyFill="1" applyBorder="1"/>
    <xf numFmtId="0" fontId="5" fillId="2" borderId="11" xfId="0" applyFont="1" applyFill="1" applyBorder="1"/>
    <xf numFmtId="165" fontId="3" fillId="2" borderId="12" xfId="1" applyNumberFormat="1" applyFont="1" applyFill="1" applyBorder="1" applyAlignment="1">
      <alignment horizontal="right" vertical="top" wrapText="1" readingOrder="1"/>
    </xf>
    <xf numFmtId="165" fontId="1" fillId="2" borderId="12" xfId="1" applyNumberFormat="1" applyFont="1" applyFill="1" applyBorder="1" applyAlignment="1">
      <alignment horizontal="right" vertical="top" wrapText="1" readingOrder="1"/>
    </xf>
    <xf numFmtId="0" fontId="7" fillId="2" borderId="0" xfId="0" applyFont="1" applyFill="1" applyBorder="1"/>
    <xf numFmtId="0" fontId="7" fillId="2" borderId="0" xfId="0" applyFont="1" applyFill="1" applyBorder="1"/>
    <xf numFmtId="0" fontId="12" fillId="2" borderId="5" xfId="1" applyNumberFormat="1" applyFont="1" applyFill="1" applyBorder="1" applyAlignment="1">
      <alignment horizontal="center" vertical="center" wrapText="1" readingOrder="1"/>
    </xf>
    <xf numFmtId="0" fontId="12" fillId="2" borderId="5" xfId="1" applyNumberFormat="1" applyFont="1" applyFill="1" applyBorder="1" applyAlignment="1">
      <alignment horizontal="center" vertical="center" wrapText="1" readingOrder="1"/>
    </xf>
    <xf numFmtId="0" fontId="13" fillId="2" borderId="5" xfId="1" applyNumberFormat="1" applyFont="1" applyFill="1" applyBorder="1" applyAlignment="1">
      <alignment horizontal="left" vertical="center" wrapText="1" readingOrder="1"/>
    </xf>
    <xf numFmtId="165" fontId="13" fillId="2" borderId="5" xfId="1" applyNumberFormat="1" applyFont="1" applyFill="1" applyBorder="1" applyAlignment="1">
      <alignment horizontal="right" vertical="top" wrapText="1" readingOrder="1"/>
    </xf>
    <xf numFmtId="165" fontId="13" fillId="2" borderId="5" xfId="1" applyNumberFormat="1" applyFont="1" applyFill="1" applyBorder="1" applyAlignment="1">
      <alignment horizontal="right" vertical="top" wrapText="1" readingOrder="1"/>
    </xf>
    <xf numFmtId="0" fontId="13" fillId="2" borderId="5" xfId="1" applyNumberFormat="1" applyFont="1" applyFill="1" applyBorder="1" applyAlignment="1">
      <alignment vertical="top" wrapText="1" readingOrder="1"/>
    </xf>
    <xf numFmtId="0" fontId="13" fillId="2" borderId="0" xfId="1" applyNumberFormat="1" applyFont="1" applyFill="1" applyBorder="1" applyAlignment="1">
      <alignment horizontal="left" vertical="top" wrapText="1" readingOrder="1"/>
    </xf>
    <xf numFmtId="0" fontId="3" fillId="2" borderId="0" xfId="0" applyNumberFormat="1" applyFont="1" applyFill="1" applyAlignment="1" applyProtection="1">
      <alignment horizontal="center"/>
    </xf>
    <xf numFmtId="0" fontId="1" fillId="0" borderId="0" xfId="0" applyNumberFormat="1" applyFont="1" applyFill="1" applyAlignment="1" applyProtection="1">
      <alignment wrapText="1"/>
    </xf>
    <xf numFmtId="0" fontId="1" fillId="0" borderId="0" xfId="0" applyNumberFormat="1" applyFont="1" applyFill="1" applyAlignment="1" applyProtection="1"/>
    <xf numFmtId="0" fontId="3" fillId="3" borderId="2" xfId="0" applyNumberFormat="1" applyFont="1" applyFill="1" applyBorder="1" applyAlignment="1" applyProtection="1">
      <alignment vertical="top" wrapText="1"/>
      <protection locked="0"/>
    </xf>
    <xf numFmtId="0" fontId="3" fillId="3" borderId="2" xfId="0" applyNumberFormat="1" applyFont="1" applyFill="1" applyBorder="1" applyAlignment="1" applyProtection="1">
      <alignment horizontal="left" vertical="top" wrapText="1"/>
      <protection locked="0"/>
    </xf>
    <xf numFmtId="164" fontId="3" fillId="3" borderId="2" xfId="0" applyNumberFormat="1" applyFont="1" applyFill="1" applyBorder="1" applyAlignment="1" applyProtection="1">
      <alignment horizontal="right" vertical="top" wrapText="1"/>
    </xf>
    <xf numFmtId="0" fontId="3" fillId="3" borderId="2" xfId="0" applyNumberFormat="1" applyFont="1" applyFill="1" applyBorder="1" applyAlignment="1" applyProtection="1">
      <alignment horizontal="center" vertical="top" wrapText="1"/>
      <protection locked="0"/>
    </xf>
    <xf numFmtId="0" fontId="3" fillId="3" borderId="2" xfId="0" applyNumberFormat="1" applyFont="1" applyFill="1" applyBorder="1" applyAlignment="1" applyProtection="1">
      <alignment horizontal="right" vertical="top" wrapText="1"/>
      <protection locked="0"/>
    </xf>
    <xf numFmtId="0" fontId="3" fillId="3" borderId="3" xfId="0" applyNumberFormat="1" applyFont="1" applyFill="1" applyBorder="1" applyAlignment="1" applyProtection="1">
      <alignment horizontal="right" vertical="top" wrapText="1"/>
      <protection locked="0"/>
    </xf>
    <xf numFmtId="0" fontId="1" fillId="4" borderId="2" xfId="0" applyNumberFormat="1" applyFont="1" applyFill="1" applyBorder="1" applyAlignment="1" applyProtection="1">
      <alignment vertical="top" wrapText="1"/>
      <protection locked="0"/>
    </xf>
    <xf numFmtId="0" fontId="1" fillId="4" borderId="2" xfId="0" applyNumberFormat="1" applyFont="1" applyFill="1" applyBorder="1" applyAlignment="1" applyProtection="1">
      <alignment horizontal="left" vertical="top" wrapText="1"/>
      <protection locked="0"/>
    </xf>
    <xf numFmtId="164" fontId="1" fillId="4" borderId="2" xfId="0" applyNumberFormat="1" applyFont="1" applyFill="1" applyBorder="1" applyAlignment="1" applyProtection="1">
      <alignment horizontal="right" vertical="top" wrapText="1"/>
    </xf>
    <xf numFmtId="0" fontId="1" fillId="4" borderId="2" xfId="0" applyNumberFormat="1" applyFont="1" applyFill="1" applyBorder="1" applyAlignment="1" applyProtection="1">
      <alignment horizontal="center" vertical="top" wrapText="1"/>
      <protection locked="0"/>
    </xf>
    <xf numFmtId="0" fontId="1" fillId="5" borderId="2" xfId="0" applyNumberFormat="1" applyFont="1" applyFill="1" applyBorder="1" applyAlignment="1" applyProtection="1">
      <alignment vertical="top" wrapText="1"/>
      <protection locked="0"/>
    </xf>
    <xf numFmtId="0" fontId="1" fillId="5" borderId="2" xfId="0" applyNumberFormat="1" applyFont="1" applyFill="1" applyBorder="1" applyAlignment="1" applyProtection="1">
      <alignment horizontal="left" vertical="top" wrapText="1"/>
      <protection locked="0"/>
    </xf>
    <xf numFmtId="164" fontId="1" fillId="5" borderId="2" xfId="0" applyNumberFormat="1" applyFont="1" applyFill="1" applyBorder="1" applyAlignment="1" applyProtection="1">
      <alignment horizontal="right" vertical="top" wrapText="1"/>
    </xf>
    <xf numFmtId="0" fontId="1" fillId="5" borderId="2" xfId="0" applyNumberFormat="1" applyFont="1" applyFill="1" applyBorder="1" applyAlignment="1" applyProtection="1">
      <alignment horizontal="center" vertical="top" wrapText="1"/>
      <protection locked="0"/>
    </xf>
    <xf numFmtId="0" fontId="1" fillId="5" borderId="2" xfId="0" applyNumberFormat="1" applyFont="1" applyFill="1" applyBorder="1" applyAlignment="1" applyProtection="1">
      <alignment horizontal="right" vertical="top" wrapText="1"/>
      <protection locked="0"/>
    </xf>
    <xf numFmtId="0" fontId="1" fillId="5" borderId="3"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wrapText="1"/>
      <protection locked="0"/>
    </xf>
    <xf numFmtId="0" fontId="1" fillId="2" borderId="0" xfId="0" applyNumberFormat="1" applyFont="1" applyFill="1" applyAlignment="1" applyProtection="1">
      <alignment horizontal="left" vertical="top" wrapText="1"/>
      <protection locked="0"/>
    </xf>
    <xf numFmtId="164" fontId="1" fillId="2" borderId="0" xfId="0" applyNumberFormat="1" applyFont="1" applyFill="1" applyAlignment="1" applyProtection="1">
      <alignment horizontal="right" vertical="top" wrapText="1"/>
      <protection locked="0"/>
    </xf>
    <xf numFmtId="0" fontId="1" fillId="2" borderId="0" xfId="0" applyNumberFormat="1" applyFont="1" applyFill="1" applyAlignment="1" applyProtection="1">
      <alignment horizontal="center" vertical="top" wrapText="1"/>
      <protection locked="0"/>
    </xf>
    <xf numFmtId="0" fontId="1" fillId="2" borderId="0" xfId="0" applyNumberFormat="1" applyFont="1" applyFill="1" applyAlignment="1" applyProtection="1">
      <alignment horizontal="right" vertical="top" wrapText="1"/>
      <protection locked="0"/>
    </xf>
    <xf numFmtId="0" fontId="3" fillId="2" borderId="0" xfId="0" applyNumberFormat="1" applyFont="1" applyFill="1" applyAlignment="1" applyProtection="1">
      <alignment horizontal="center" wrapText="1"/>
    </xf>
    <xf numFmtId="0" fontId="4" fillId="2" borderId="0" xfId="0" applyFont="1" applyFill="1" applyBorder="1"/>
    <xf numFmtId="0" fontId="3" fillId="3" borderId="1" xfId="0" applyNumberFormat="1" applyFont="1" applyFill="1" applyBorder="1" applyAlignment="1" applyProtection="1">
      <alignment vertical="top" readingOrder="1"/>
      <protection locked="0"/>
    </xf>
    <xf numFmtId="0" fontId="1" fillId="4" borderId="1" xfId="0" applyNumberFormat="1" applyFont="1" applyFill="1" applyBorder="1" applyAlignment="1" applyProtection="1">
      <alignment vertical="top" readingOrder="1"/>
      <protection locked="0"/>
    </xf>
    <xf numFmtId="0" fontId="1" fillId="5" borderId="1" xfId="0" applyNumberFormat="1" applyFont="1" applyFill="1" applyBorder="1" applyAlignment="1" applyProtection="1">
      <alignment vertical="top" readingOrder="1"/>
      <protection locked="0"/>
    </xf>
    <xf numFmtId="0" fontId="1" fillId="2" borderId="1" xfId="0" applyNumberFormat="1" applyFont="1" applyFill="1" applyBorder="1" applyAlignment="1" applyProtection="1">
      <alignment vertical="top" readingOrder="1"/>
      <protection locked="0"/>
    </xf>
    <xf numFmtId="0" fontId="1" fillId="2" borderId="2" xfId="0" applyNumberFormat="1" applyFont="1" applyFill="1" applyBorder="1" applyAlignment="1" applyProtection="1">
      <alignment vertical="top" wrapText="1"/>
      <protection locked="0"/>
    </xf>
    <xf numFmtId="0" fontId="1" fillId="2" borderId="2" xfId="0" applyNumberFormat="1" applyFont="1" applyFill="1" applyBorder="1" applyAlignment="1" applyProtection="1">
      <alignment horizontal="left" vertical="top" wrapText="1"/>
      <protection locked="0"/>
    </xf>
    <xf numFmtId="164" fontId="1" fillId="2" borderId="2" xfId="0" applyNumberFormat="1" applyFont="1" applyFill="1" applyBorder="1" applyAlignment="1" applyProtection="1">
      <alignment horizontal="right" vertical="top" wrapText="1"/>
    </xf>
    <xf numFmtId="0" fontId="1" fillId="2" borderId="2" xfId="0" applyNumberFormat="1" applyFont="1" applyFill="1" applyBorder="1" applyAlignment="1" applyProtection="1">
      <alignment horizontal="center" vertical="top" wrapText="1"/>
      <protection locked="0"/>
    </xf>
    <xf numFmtId="0" fontId="1" fillId="2" borderId="2" xfId="0" applyNumberFormat="1" applyFont="1" applyFill="1" applyBorder="1" applyAlignment="1" applyProtection="1">
      <alignment horizontal="right" vertical="top" wrapText="1"/>
      <protection locked="0"/>
    </xf>
    <xf numFmtId="0" fontId="1" fillId="2" borderId="3" xfId="0" applyNumberFormat="1" applyFont="1" applyFill="1" applyBorder="1" applyAlignment="1" applyProtection="1">
      <alignment horizontal="right" vertical="top" wrapText="1"/>
      <protection locked="0"/>
    </xf>
    <xf numFmtId="0" fontId="1" fillId="2" borderId="4" xfId="0" applyNumberFormat="1" applyFont="1" applyFill="1" applyBorder="1" applyAlignment="1" applyProtection="1">
      <alignment vertical="top" readingOrder="1"/>
      <protection locked="0"/>
    </xf>
    <xf numFmtId="0" fontId="1" fillId="2" borderId="5" xfId="0" applyNumberFormat="1" applyFont="1" applyFill="1" applyBorder="1" applyAlignment="1" applyProtection="1">
      <alignment vertical="top" wrapText="1"/>
      <protection locked="0"/>
    </xf>
    <xf numFmtId="0" fontId="1" fillId="2" borderId="5" xfId="0" applyNumberFormat="1" applyFont="1" applyFill="1" applyBorder="1" applyAlignment="1" applyProtection="1">
      <alignment horizontal="left" vertical="top" wrapText="1"/>
      <protection locked="0"/>
    </xf>
    <xf numFmtId="164" fontId="1" fillId="2" borderId="5" xfId="0" applyNumberFormat="1" applyFont="1" applyFill="1" applyBorder="1" applyAlignment="1" applyProtection="1">
      <alignment horizontal="right" vertical="top" wrapText="1"/>
      <protection locked="0"/>
    </xf>
    <xf numFmtId="0" fontId="1" fillId="2" borderId="5" xfId="0" applyNumberFormat="1" applyFont="1" applyFill="1" applyBorder="1" applyAlignment="1" applyProtection="1">
      <alignment horizontal="center" vertical="top" wrapText="1"/>
      <protection locked="0"/>
    </xf>
    <xf numFmtId="0" fontId="1" fillId="2" borderId="5" xfId="0" applyNumberFormat="1" applyFont="1" applyFill="1" applyBorder="1" applyAlignment="1" applyProtection="1">
      <alignment horizontal="right" vertical="top" wrapText="1"/>
      <protection locked="0"/>
    </xf>
    <xf numFmtId="0" fontId="1" fillId="2" borderId="6" xfId="0" applyNumberFormat="1" applyFont="1" applyFill="1" applyBorder="1" applyAlignment="1" applyProtection="1">
      <alignment horizontal="right" vertical="top" wrapText="1"/>
      <protection locked="0"/>
    </xf>
    <xf numFmtId="164" fontId="1" fillId="2" borderId="2" xfId="0" applyNumberFormat="1" applyFont="1" applyFill="1" applyBorder="1" applyAlignment="1" applyProtection="1">
      <alignment horizontal="right" vertical="top" wrapText="1"/>
      <protection locked="0"/>
    </xf>
    <xf numFmtId="0" fontId="1" fillId="2" borderId="7" xfId="0" applyNumberFormat="1" applyFont="1" applyFill="1" applyBorder="1" applyAlignment="1" applyProtection="1">
      <alignment vertical="top" readingOrder="1"/>
      <protection locked="0"/>
    </xf>
    <xf numFmtId="0" fontId="1" fillId="2" borderId="8" xfId="0" applyNumberFormat="1" applyFont="1" applyFill="1" applyBorder="1" applyAlignment="1" applyProtection="1">
      <alignment vertical="top" wrapText="1"/>
      <protection locked="0"/>
    </xf>
    <xf numFmtId="0" fontId="1" fillId="2" borderId="8" xfId="0" applyNumberFormat="1" applyFont="1" applyFill="1" applyBorder="1" applyAlignment="1" applyProtection="1">
      <alignment horizontal="left" vertical="top" wrapText="1"/>
      <protection locked="0"/>
    </xf>
    <xf numFmtId="164" fontId="1" fillId="2" borderId="8" xfId="0" applyNumberFormat="1" applyFont="1" applyFill="1" applyBorder="1" applyAlignment="1" applyProtection="1">
      <alignment horizontal="right" vertical="top" wrapText="1"/>
      <protection locked="0"/>
    </xf>
    <xf numFmtId="0" fontId="1" fillId="2" borderId="8" xfId="0" applyNumberFormat="1" applyFont="1" applyFill="1" applyBorder="1" applyAlignment="1" applyProtection="1">
      <alignment horizontal="center" vertical="top" wrapText="1"/>
      <protection locked="0"/>
    </xf>
    <xf numFmtId="0" fontId="1" fillId="2" borderId="8" xfId="0" applyNumberFormat="1" applyFont="1" applyFill="1" applyBorder="1" applyAlignment="1" applyProtection="1">
      <alignment horizontal="right" vertical="top" wrapText="1"/>
      <protection locked="0"/>
    </xf>
    <xf numFmtId="0" fontId="1" fillId="2" borderId="9" xfId="0" applyNumberFormat="1" applyFont="1" applyFill="1" applyBorder="1" applyAlignment="1" applyProtection="1">
      <alignment horizontal="right" vertical="top" wrapText="1"/>
      <protection locked="0"/>
    </xf>
    <xf numFmtId="0" fontId="1" fillId="2" borderId="0" xfId="0" applyNumberFormat="1" applyFont="1" applyFill="1" applyAlignment="1" applyProtection="1">
      <alignment vertical="top" readingOrder="1"/>
      <protection locked="0"/>
    </xf>
    <xf numFmtId="164" fontId="3" fillId="3" borderId="21" xfId="0" applyNumberFormat="1" applyFont="1" applyFill="1" applyBorder="1" applyAlignment="1" applyProtection="1">
      <alignment horizontal="right" vertical="top" wrapText="1"/>
    </xf>
    <xf numFmtId="164" fontId="1" fillId="4" borderId="21" xfId="0" applyNumberFormat="1" applyFont="1" applyFill="1" applyBorder="1" applyAlignment="1" applyProtection="1">
      <alignment horizontal="right" vertical="top" wrapText="1"/>
    </xf>
    <xf numFmtId="164" fontId="1" fillId="5" borderId="21" xfId="0" applyNumberFormat="1" applyFont="1" applyFill="1" applyBorder="1" applyAlignment="1" applyProtection="1">
      <alignment horizontal="right" vertical="top" wrapText="1"/>
    </xf>
    <xf numFmtId="164" fontId="1" fillId="2" borderId="21" xfId="0" applyNumberFormat="1" applyFont="1" applyFill="1" applyBorder="1" applyAlignment="1" applyProtection="1">
      <alignment horizontal="right" vertical="top" wrapText="1"/>
    </xf>
    <xf numFmtId="164" fontId="1" fillId="2" borderId="10" xfId="0" applyNumberFormat="1" applyFont="1" applyFill="1" applyBorder="1" applyAlignment="1" applyProtection="1">
      <alignment horizontal="right" vertical="top" wrapText="1"/>
      <protection locked="0"/>
    </xf>
    <xf numFmtId="164" fontId="1" fillId="2" borderId="21" xfId="0" applyNumberFormat="1" applyFont="1" applyFill="1" applyBorder="1" applyAlignment="1" applyProtection="1">
      <alignment horizontal="right" vertical="top" wrapText="1"/>
      <protection locked="0"/>
    </xf>
    <xf numFmtId="164" fontId="1" fillId="2" borderId="22" xfId="0" applyNumberFormat="1" applyFont="1" applyFill="1" applyBorder="1" applyAlignment="1" applyProtection="1">
      <alignment horizontal="right" vertical="top" wrapText="1"/>
      <protection locked="0"/>
    </xf>
    <xf numFmtId="164" fontId="3" fillId="3" borderId="23" xfId="0" applyNumberFormat="1" applyFont="1" applyFill="1" applyBorder="1" applyAlignment="1" applyProtection="1">
      <alignment horizontal="right" vertical="top" wrapText="1"/>
    </xf>
    <xf numFmtId="164" fontId="1" fillId="4" borderId="23" xfId="0" applyNumberFormat="1" applyFont="1" applyFill="1" applyBorder="1" applyAlignment="1" applyProtection="1">
      <alignment horizontal="right" vertical="top" wrapText="1"/>
    </xf>
    <xf numFmtId="164" fontId="1" fillId="5" borderId="23" xfId="0" applyNumberFormat="1" applyFont="1" applyFill="1" applyBorder="1" applyAlignment="1" applyProtection="1">
      <alignment horizontal="right" vertical="top" wrapText="1"/>
    </xf>
    <xf numFmtId="164" fontId="1" fillId="2" borderId="23" xfId="0" applyNumberFormat="1" applyFont="1" applyFill="1" applyBorder="1" applyAlignment="1" applyProtection="1">
      <alignment horizontal="right" vertical="top" wrapText="1"/>
    </xf>
    <xf numFmtId="164" fontId="1" fillId="2" borderId="12" xfId="0" applyNumberFormat="1" applyFont="1" applyFill="1" applyBorder="1" applyAlignment="1" applyProtection="1">
      <alignment horizontal="right" vertical="top" wrapText="1"/>
      <protection locked="0"/>
    </xf>
    <xf numFmtId="164" fontId="1" fillId="2" borderId="23" xfId="0" applyNumberFormat="1" applyFont="1" applyFill="1" applyBorder="1" applyAlignment="1" applyProtection="1">
      <alignment horizontal="right" vertical="top" wrapText="1"/>
      <protection locked="0"/>
    </xf>
    <xf numFmtId="164" fontId="1" fillId="2" borderId="24" xfId="0" applyNumberFormat="1" applyFont="1" applyFill="1" applyBorder="1" applyAlignment="1" applyProtection="1">
      <alignment horizontal="right" vertical="top" wrapText="1"/>
      <protection locked="0"/>
    </xf>
    <xf numFmtId="164" fontId="3" fillId="3" borderId="32" xfId="0" applyNumberFormat="1" applyFont="1" applyFill="1" applyBorder="1" applyAlignment="1" applyProtection="1">
      <alignment horizontal="right" vertical="top" wrapText="1"/>
    </xf>
    <xf numFmtId="164" fontId="3" fillId="3" borderId="33" xfId="0" applyNumberFormat="1" applyFont="1" applyFill="1" applyBorder="1" applyAlignment="1" applyProtection="1">
      <alignment horizontal="right" vertical="top" wrapText="1"/>
    </xf>
    <xf numFmtId="164" fontId="1" fillId="4" borderId="33" xfId="0" applyNumberFormat="1" applyFont="1" applyFill="1" applyBorder="1" applyAlignment="1" applyProtection="1">
      <alignment horizontal="right" vertical="top" wrapText="1"/>
    </xf>
    <xf numFmtId="164" fontId="1" fillId="5" borderId="33" xfId="0" applyNumberFormat="1" applyFont="1" applyFill="1" applyBorder="1" applyAlignment="1" applyProtection="1">
      <alignment horizontal="right" vertical="top" wrapText="1"/>
    </xf>
    <xf numFmtId="164" fontId="1" fillId="2" borderId="33" xfId="0" applyNumberFormat="1" applyFont="1" applyFill="1" applyBorder="1" applyAlignment="1" applyProtection="1">
      <alignment horizontal="right" vertical="top" wrapText="1"/>
    </xf>
    <xf numFmtId="164" fontId="1" fillId="2" borderId="29" xfId="0" applyNumberFormat="1" applyFont="1" applyFill="1" applyBorder="1" applyAlignment="1" applyProtection="1">
      <alignment horizontal="right" vertical="top" wrapText="1"/>
      <protection locked="0"/>
    </xf>
    <xf numFmtId="164" fontId="1" fillId="2" borderId="33" xfId="0" applyNumberFormat="1" applyFont="1" applyFill="1" applyBorder="1" applyAlignment="1" applyProtection="1">
      <alignment horizontal="right" vertical="top" wrapText="1"/>
      <protection locked="0"/>
    </xf>
    <xf numFmtId="164" fontId="1" fillId="2" borderId="35" xfId="0" applyNumberFormat="1" applyFont="1" applyFill="1" applyBorder="1" applyAlignment="1" applyProtection="1">
      <alignment horizontal="right" vertical="top" wrapText="1"/>
      <protection locked="0"/>
    </xf>
    <xf numFmtId="164" fontId="1" fillId="2" borderId="36" xfId="0" applyNumberFormat="1" applyFont="1" applyFill="1" applyBorder="1" applyAlignment="1" applyProtection="1">
      <alignment horizontal="right" vertical="top" wrapText="1"/>
      <protection locked="0"/>
    </xf>
    <xf numFmtId="165" fontId="3" fillId="2" borderId="14" xfId="1" applyNumberFormat="1" applyFont="1" applyFill="1" applyBorder="1" applyAlignment="1">
      <alignment horizontal="right" vertical="top" wrapText="1" readingOrder="1"/>
    </xf>
    <xf numFmtId="165" fontId="1" fillId="2" borderId="14" xfId="1" applyNumberFormat="1" applyFont="1" applyFill="1" applyBorder="1" applyAlignment="1">
      <alignment horizontal="right" vertical="top" wrapText="1" readingOrder="1"/>
    </xf>
    <xf numFmtId="0" fontId="3" fillId="2" borderId="37" xfId="1" applyNumberFormat="1" applyFont="1" applyFill="1" applyBorder="1" applyAlignment="1">
      <alignment horizontal="center" vertical="center" wrapText="1" readingOrder="1"/>
    </xf>
    <xf numFmtId="165" fontId="3" fillId="2" borderId="38" xfId="1" applyNumberFormat="1" applyFont="1" applyFill="1" applyBorder="1" applyAlignment="1">
      <alignment horizontal="right" vertical="top" wrapText="1" readingOrder="1"/>
    </xf>
    <xf numFmtId="165" fontId="1" fillId="2" borderId="38" xfId="1" applyNumberFormat="1" applyFont="1" applyFill="1" applyBorder="1" applyAlignment="1">
      <alignment horizontal="right" vertical="top" wrapText="1" readingOrder="1"/>
    </xf>
    <xf numFmtId="165" fontId="1" fillId="2" borderId="39" xfId="1" applyNumberFormat="1" applyFont="1" applyFill="1" applyBorder="1" applyAlignment="1">
      <alignment horizontal="right" vertical="top" wrapText="1" readingOrder="1"/>
    </xf>
    <xf numFmtId="0" fontId="3" fillId="2" borderId="40" xfId="1" applyNumberFormat="1" applyFont="1" applyFill="1" applyBorder="1" applyAlignment="1">
      <alignment horizontal="center" vertical="center" wrapText="1" readingOrder="1"/>
    </xf>
    <xf numFmtId="0" fontId="4" fillId="2" borderId="41" xfId="0" applyFont="1" applyFill="1" applyBorder="1"/>
    <xf numFmtId="0" fontId="3" fillId="2" borderId="42" xfId="1" applyNumberFormat="1" applyFont="1" applyFill="1" applyBorder="1" applyAlignment="1">
      <alignment horizontal="center" vertical="center" wrapText="1" readingOrder="1"/>
    </xf>
    <xf numFmtId="0" fontId="3" fillId="2" borderId="43" xfId="1" applyNumberFormat="1" applyFont="1" applyFill="1" applyBorder="1" applyAlignment="1">
      <alignment horizontal="center" vertical="center" wrapText="1" readingOrder="1"/>
    </xf>
    <xf numFmtId="0" fontId="3" fillId="2" borderId="27" xfId="1" applyNumberFormat="1" applyFont="1" applyFill="1" applyBorder="1" applyAlignment="1">
      <alignment horizontal="center" vertical="center" wrapText="1" readingOrder="1"/>
    </xf>
    <xf numFmtId="0" fontId="3" fillId="2" borderId="44" xfId="1" applyNumberFormat="1" applyFont="1" applyFill="1" applyBorder="1" applyAlignment="1">
      <alignment horizontal="left" vertical="center" wrapText="1" readingOrder="1"/>
    </xf>
    <xf numFmtId="165" fontId="3" fillId="2" borderId="29" xfId="1" applyNumberFormat="1" applyFont="1" applyFill="1" applyBorder="1" applyAlignment="1">
      <alignment horizontal="right" vertical="top" wrapText="1" readingOrder="1"/>
    </xf>
    <xf numFmtId="0" fontId="1" fillId="2" borderId="44" xfId="1" applyNumberFormat="1" applyFont="1" applyFill="1" applyBorder="1" applyAlignment="1">
      <alignment horizontal="left" vertical="center" wrapText="1" readingOrder="1"/>
    </xf>
    <xf numFmtId="165" fontId="1" fillId="2" borderId="29" xfId="1" applyNumberFormat="1" applyFont="1" applyFill="1" applyBorder="1" applyAlignment="1">
      <alignment horizontal="right" vertical="top" wrapText="1" readingOrder="1"/>
    </xf>
    <xf numFmtId="0" fontId="1" fillId="2" borderId="44" xfId="1" applyNumberFormat="1" applyFont="1" applyFill="1" applyBorder="1" applyAlignment="1">
      <alignment vertical="top" wrapText="1" readingOrder="1"/>
    </xf>
    <xf numFmtId="0" fontId="1" fillId="2" borderId="45" xfId="1" applyNumberFormat="1" applyFont="1" applyFill="1" applyBorder="1" applyAlignment="1">
      <alignment vertical="top" wrapText="1" readingOrder="1"/>
    </xf>
    <xf numFmtId="0" fontId="4" fillId="2" borderId="46" xfId="0" applyFont="1" applyFill="1" applyBorder="1"/>
    <xf numFmtId="165" fontId="1" fillId="2" borderId="47" xfId="1" applyNumberFormat="1" applyFont="1" applyFill="1" applyBorder="1" applyAlignment="1">
      <alignment horizontal="right" vertical="top" wrapText="1" readingOrder="1"/>
    </xf>
    <xf numFmtId="165" fontId="1" fillId="2" borderId="48" xfId="1" applyNumberFormat="1" applyFont="1" applyFill="1" applyBorder="1" applyAlignment="1">
      <alignment horizontal="right" vertical="top" wrapText="1" readingOrder="1"/>
    </xf>
    <xf numFmtId="165" fontId="1" fillId="2" borderId="36" xfId="1" applyNumberFormat="1" applyFont="1" applyFill="1" applyBorder="1" applyAlignment="1">
      <alignment horizontal="right" vertical="top" wrapText="1" readingOrder="1"/>
    </xf>
    <xf numFmtId="2" fontId="1" fillId="4" borderId="2" xfId="0" applyNumberFormat="1" applyFont="1" applyFill="1" applyBorder="1" applyAlignment="1" applyProtection="1">
      <alignment horizontal="right" vertical="top" wrapText="1"/>
      <protection locked="0"/>
    </xf>
    <xf numFmtId="2" fontId="1" fillId="4" borderId="3" xfId="0" applyNumberFormat="1" applyFont="1" applyFill="1" applyBorder="1" applyAlignment="1" applyProtection="1">
      <alignment horizontal="right" vertical="top" wrapText="1"/>
      <protection locked="0"/>
    </xf>
    <xf numFmtId="164" fontId="3" fillId="4" borderId="32" xfId="0" applyNumberFormat="1" applyFont="1" applyFill="1" applyBorder="1" applyAlignment="1" applyProtection="1">
      <alignment horizontal="right" vertical="top" wrapText="1"/>
    </xf>
    <xf numFmtId="164" fontId="3" fillId="5" borderId="32" xfId="0" applyNumberFormat="1" applyFont="1" applyFill="1" applyBorder="1" applyAlignment="1" applyProtection="1">
      <alignment horizontal="right" vertical="top" wrapText="1"/>
    </xf>
    <xf numFmtId="164" fontId="3" fillId="2" borderId="32" xfId="0" applyNumberFormat="1" applyFont="1" applyFill="1" applyBorder="1" applyAlignment="1" applyProtection="1">
      <alignment horizontal="right" vertical="top" wrapText="1"/>
    </xf>
    <xf numFmtId="164" fontId="3" fillId="2" borderId="28" xfId="0" applyNumberFormat="1" applyFont="1" applyFill="1" applyBorder="1" applyAlignment="1" applyProtection="1">
      <alignment horizontal="right" vertical="top" wrapText="1"/>
      <protection locked="0"/>
    </xf>
    <xf numFmtId="164" fontId="3" fillId="2" borderId="32" xfId="0" applyNumberFormat="1" applyFont="1" applyFill="1" applyBorder="1" applyAlignment="1" applyProtection="1">
      <alignment horizontal="right" vertical="top" wrapText="1"/>
      <protection locked="0"/>
    </xf>
    <xf numFmtId="164" fontId="3" fillId="2" borderId="34" xfId="0" applyNumberFormat="1" applyFont="1" applyFill="1" applyBorder="1" applyAlignment="1" applyProtection="1">
      <alignment horizontal="right" vertical="top" wrapText="1"/>
      <protection locked="0"/>
    </xf>
    <xf numFmtId="0" fontId="6" fillId="2" borderId="5" xfId="1" applyNumberFormat="1" applyFont="1" applyFill="1" applyBorder="1" applyAlignment="1">
      <alignment vertical="top" wrapText="1" readingOrder="1"/>
    </xf>
    <xf numFmtId="0" fontId="9" fillId="2" borderId="5" xfId="1" applyNumberFormat="1" applyFont="1" applyFill="1" applyBorder="1" applyAlignment="1">
      <alignment horizontal="center" vertical="top" wrapText="1" readingOrder="1"/>
    </xf>
    <xf numFmtId="0" fontId="15" fillId="2" borderId="0" xfId="0" applyFont="1" applyFill="1" applyBorder="1"/>
    <xf numFmtId="0" fontId="9" fillId="2" borderId="5" xfId="1" applyNumberFormat="1" applyFont="1" applyFill="1" applyBorder="1" applyAlignment="1">
      <alignment horizontal="justify" vertical="top" wrapText="1" readingOrder="1"/>
    </xf>
    <xf numFmtId="2" fontId="9" fillId="2" borderId="5" xfId="1" applyNumberFormat="1" applyFont="1" applyFill="1" applyBorder="1" applyAlignment="1">
      <alignment horizontal="justify" vertical="top" wrapText="1" readingOrder="1"/>
    </xf>
    <xf numFmtId="0" fontId="15" fillId="2" borderId="15" xfId="1" applyNumberFormat="1" applyFont="1" applyFill="1" applyBorder="1" applyAlignment="1">
      <alignment horizontal="justify" vertical="top" wrapText="1"/>
    </xf>
    <xf numFmtId="0" fontId="15" fillId="2" borderId="0" xfId="0" applyFont="1" applyFill="1" applyBorder="1" applyAlignment="1">
      <alignment horizontal="justify"/>
    </xf>
    <xf numFmtId="0" fontId="15" fillId="2" borderId="16" xfId="1" applyNumberFormat="1" applyFont="1" applyFill="1" applyBorder="1" applyAlignment="1">
      <alignment horizontal="justify" vertical="top" wrapText="1"/>
    </xf>
    <xf numFmtId="0" fontId="3" fillId="0" borderId="8" xfId="0" applyNumberFormat="1" applyFont="1" applyFill="1" applyBorder="1" applyAlignment="1" applyProtection="1">
      <alignment horizontal="center" vertical="center" wrapText="1"/>
    </xf>
    <xf numFmtId="0" fontId="3" fillId="6" borderId="8"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9" fillId="2" borderId="5" xfId="1" applyNumberFormat="1" applyFont="1" applyFill="1" applyBorder="1" applyAlignment="1">
      <alignment horizontal="justify" vertical="top" wrapText="1" readingOrder="1"/>
    </xf>
    <xf numFmtId="0" fontId="15" fillId="2" borderId="14" xfId="1" applyNumberFormat="1" applyFont="1" applyFill="1" applyBorder="1" applyAlignment="1">
      <alignment horizontal="justify" vertical="top" wrapText="1"/>
    </xf>
    <xf numFmtId="0" fontId="15" fillId="2" borderId="12" xfId="1" applyNumberFormat="1" applyFont="1" applyFill="1" applyBorder="1" applyAlignment="1">
      <alignment horizontal="justify" vertical="top" wrapText="1"/>
    </xf>
    <xf numFmtId="2" fontId="9" fillId="2" borderId="5" xfId="1" applyNumberFormat="1" applyFont="1" applyFill="1" applyBorder="1" applyAlignment="1">
      <alignment horizontal="justify" vertical="top" wrapText="1" readingOrder="1"/>
    </xf>
    <xf numFmtId="2" fontId="15" fillId="2" borderId="14" xfId="1" applyNumberFormat="1" applyFont="1" applyFill="1" applyBorder="1" applyAlignment="1">
      <alignment horizontal="justify" vertical="top" wrapText="1"/>
    </xf>
    <xf numFmtId="2" fontId="15" fillId="2" borderId="12" xfId="1" applyNumberFormat="1" applyFont="1" applyFill="1" applyBorder="1" applyAlignment="1">
      <alignment horizontal="justify" vertical="top" wrapText="1"/>
    </xf>
    <xf numFmtId="0" fontId="6" fillId="2" borderId="5" xfId="1" applyNumberFormat="1" applyFont="1" applyFill="1" applyBorder="1" applyAlignment="1">
      <alignment horizontal="justify" vertical="top" wrapText="1" readingOrder="1"/>
    </xf>
    <xf numFmtId="0" fontId="15" fillId="2" borderId="15" xfId="1" applyNumberFormat="1" applyFont="1" applyFill="1" applyBorder="1" applyAlignment="1">
      <alignment horizontal="justify" vertical="top" wrapText="1" readingOrder="1"/>
    </xf>
    <xf numFmtId="0" fontId="15" fillId="2" borderId="0" xfId="0" applyFont="1" applyFill="1" applyBorder="1" applyAlignment="1">
      <alignment horizontal="justify"/>
    </xf>
    <xf numFmtId="0" fontId="15" fillId="2" borderId="16" xfId="1" applyNumberFormat="1" applyFont="1" applyFill="1" applyBorder="1" applyAlignment="1">
      <alignment horizontal="justify" vertical="top" wrapText="1"/>
    </xf>
    <xf numFmtId="0" fontId="9" fillId="2" borderId="5" xfId="1" applyNumberFormat="1" applyFont="1" applyFill="1" applyBorder="1" applyAlignment="1">
      <alignment vertical="top" wrapText="1" readingOrder="1"/>
    </xf>
    <xf numFmtId="0" fontId="15" fillId="2" borderId="14" xfId="1" applyNumberFormat="1" applyFont="1" applyFill="1" applyBorder="1" applyAlignment="1">
      <alignment vertical="top" wrapText="1"/>
    </xf>
    <xf numFmtId="0" fontId="15" fillId="2" borderId="12" xfId="1" applyNumberFormat="1" applyFont="1" applyFill="1" applyBorder="1" applyAlignment="1">
      <alignment vertical="top" wrapText="1"/>
    </xf>
    <xf numFmtId="0" fontId="6" fillId="2" borderId="5" xfId="1" applyNumberFormat="1" applyFont="1" applyFill="1" applyBorder="1" applyAlignment="1">
      <alignment horizontal="center" vertical="top" wrapText="1" readingOrder="1"/>
    </xf>
    <xf numFmtId="0" fontId="6" fillId="2" borderId="5" xfId="1" applyNumberFormat="1" applyFont="1" applyFill="1" applyBorder="1" applyAlignment="1">
      <alignment vertical="top" wrapText="1" readingOrder="1"/>
    </xf>
    <xf numFmtId="0" fontId="16" fillId="2" borderId="17" xfId="2" applyFont="1" applyBorder="1" applyAlignment="1" applyProtection="1">
      <alignment vertical="top" wrapText="1" readingOrder="1"/>
      <protection locked="0"/>
    </xf>
    <xf numFmtId="0" fontId="16" fillId="2" borderId="18" xfId="2" applyFont="1" applyBorder="1" applyAlignment="1" applyProtection="1">
      <alignment vertical="top" wrapText="1"/>
      <protection locked="0"/>
    </xf>
    <xf numFmtId="0" fontId="16" fillId="2" borderId="19" xfId="2" applyFont="1" applyBorder="1" applyAlignment="1" applyProtection="1">
      <alignment vertical="top" wrapText="1"/>
      <protection locked="0"/>
    </xf>
    <xf numFmtId="0" fontId="17" fillId="2" borderId="17" xfId="2" applyFont="1" applyBorder="1" applyAlignment="1" applyProtection="1">
      <alignment horizontal="center" vertical="top" wrapText="1" readingOrder="1"/>
      <protection locked="0"/>
    </xf>
    <xf numFmtId="0" fontId="16" fillId="2" borderId="17" xfId="2" applyFont="1" applyBorder="1" applyAlignment="1" applyProtection="1">
      <alignment horizontal="center" vertical="top" wrapText="1" readingOrder="1"/>
      <protection locked="0"/>
    </xf>
    <xf numFmtId="0" fontId="15" fillId="2" borderId="14" xfId="1" applyNumberFormat="1" applyFont="1" applyFill="1" applyBorder="1" applyAlignment="1">
      <alignment horizontal="justify" vertical="top" wrapText="1" readingOrder="1"/>
    </xf>
    <xf numFmtId="0" fontId="15" fillId="2" borderId="12" xfId="1" applyNumberFormat="1" applyFont="1" applyFill="1" applyBorder="1" applyAlignment="1">
      <alignment horizontal="justify" vertical="top" wrapText="1" readingOrder="1"/>
    </xf>
    <xf numFmtId="0" fontId="6" fillId="2" borderId="13" xfId="1" applyNumberFormat="1" applyFont="1" applyFill="1" applyBorder="1" applyAlignment="1">
      <alignment horizontal="center" vertical="top" wrapText="1" readingOrder="1"/>
    </xf>
    <xf numFmtId="0" fontId="15" fillId="2" borderId="13" xfId="1" applyNumberFormat="1" applyFont="1" applyFill="1" applyBorder="1" applyAlignment="1">
      <alignment vertical="top" wrapText="1"/>
    </xf>
    <xf numFmtId="0" fontId="8" fillId="2" borderId="0" xfId="1" applyNumberFormat="1" applyFont="1" applyFill="1" applyBorder="1" applyAlignment="1">
      <alignment horizontal="center" vertical="top" wrapText="1" readingOrder="1"/>
    </xf>
    <xf numFmtId="0" fontId="15" fillId="2" borderId="0" xfId="0" applyFont="1" applyFill="1" applyBorder="1"/>
    <xf numFmtId="0" fontId="6" fillId="2" borderId="0" xfId="1" applyNumberFormat="1" applyFont="1" applyFill="1" applyBorder="1" applyAlignment="1">
      <alignment horizontal="center" vertical="top" wrapText="1" readingOrder="1"/>
    </xf>
    <xf numFmtId="0" fontId="9" fillId="2" borderId="5" xfId="1" applyNumberFormat="1" applyFont="1" applyFill="1" applyBorder="1" applyAlignment="1">
      <alignment horizontal="center" vertical="top" wrapText="1" readingOrder="1"/>
    </xf>
    <xf numFmtId="0" fontId="3" fillId="2" borderId="0" xfId="1" applyNumberFormat="1" applyFont="1" applyFill="1" applyBorder="1" applyAlignment="1">
      <alignment horizontal="center" vertical="top" wrapText="1" readingOrder="1"/>
    </xf>
    <xf numFmtId="0" fontId="4" fillId="2" borderId="0" xfId="0" applyFont="1" applyFill="1" applyBorder="1"/>
    <xf numFmtId="0" fontId="3" fillId="6" borderId="25" xfId="0" applyNumberFormat="1" applyFont="1" applyFill="1" applyBorder="1" applyAlignment="1" applyProtection="1">
      <alignment horizontal="center" vertical="center" wrapText="1"/>
    </xf>
    <xf numFmtId="0" fontId="3" fillId="6" borderId="26" xfId="0" applyNumberFormat="1" applyFont="1" applyFill="1" applyBorder="1" applyAlignment="1" applyProtection="1">
      <alignment horizontal="center" vertical="center" wrapText="1"/>
    </xf>
    <xf numFmtId="0" fontId="3" fillId="6" borderId="27"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6"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6" borderId="28" xfId="0" applyNumberFormat="1" applyFont="1" applyFill="1" applyBorder="1" applyAlignment="1" applyProtection="1">
      <alignment horizontal="center" vertical="center" wrapText="1"/>
    </xf>
    <xf numFmtId="0" fontId="3" fillId="6" borderId="30" xfId="0" applyNumberFormat="1" applyFont="1" applyFill="1" applyBorder="1" applyAlignment="1" applyProtection="1">
      <alignment horizontal="center" vertical="center" wrapText="1"/>
    </xf>
    <xf numFmtId="0" fontId="3" fillId="6" borderId="29" xfId="0" applyNumberFormat="1" applyFont="1" applyFill="1" applyBorder="1" applyAlignment="1" applyProtection="1">
      <alignment horizontal="center" vertical="center" wrapText="1"/>
    </xf>
    <xf numFmtId="0" fontId="3" fillId="6" borderId="31"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12"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3" fillId="0" borderId="21"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wrapText="1"/>
    </xf>
    <xf numFmtId="0" fontId="7" fillId="2" borderId="0" xfId="0" applyFont="1" applyFill="1" applyBorder="1"/>
  </cellXfs>
  <cellStyles count="3">
    <cellStyle name="Įprastas" xfId="0" builtinId="0"/>
    <cellStyle name="Normal" xfId="1"/>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workbookViewId="0">
      <selection activeCell="A18" sqref="A18:K18"/>
    </sheetView>
  </sheetViews>
  <sheetFormatPr defaultRowHeight="15.75" x14ac:dyDescent="0.25"/>
  <cols>
    <col min="1" max="1" width="16" style="122" customWidth="1"/>
    <col min="2" max="2" width="14.5703125" style="122" customWidth="1"/>
    <col min="3" max="3" width="6.140625" style="122" customWidth="1"/>
    <col min="4" max="4" width="9.7109375" style="122" customWidth="1"/>
    <col min="5" max="5" width="15.140625" style="122" customWidth="1"/>
    <col min="6" max="6" width="8.42578125" style="122" customWidth="1"/>
    <col min="7" max="7" width="0.140625" style="122" customWidth="1"/>
    <col min="8" max="8" width="6.42578125" style="122" customWidth="1"/>
    <col min="9" max="9" width="4.140625" style="122" customWidth="1"/>
    <col min="10" max="10" width="0.140625" style="122" customWidth="1"/>
    <col min="11" max="11" width="10.85546875" style="122" customWidth="1"/>
    <col min="12" max="12" width="0" style="122" hidden="1" customWidth="1"/>
    <col min="13" max="16384" width="9.140625" style="122"/>
  </cols>
  <sheetData>
    <row r="1" spans="1:11" ht="21.6" customHeight="1" x14ac:dyDescent="0.25">
      <c r="A1" s="153" t="s">
        <v>40</v>
      </c>
      <c r="B1" s="154"/>
      <c r="C1" s="154"/>
      <c r="D1" s="154"/>
      <c r="E1" s="154"/>
      <c r="F1" s="154"/>
      <c r="G1" s="154"/>
      <c r="H1" s="154"/>
      <c r="I1" s="154"/>
      <c r="J1" s="154"/>
      <c r="K1" s="154"/>
    </row>
    <row r="2" spans="1:11" ht="21.6" customHeight="1" x14ac:dyDescent="0.25">
      <c r="A2" s="155" t="s">
        <v>85</v>
      </c>
      <c r="B2" s="156"/>
      <c r="C2" s="156"/>
      <c r="D2" s="156"/>
      <c r="E2" s="156"/>
      <c r="F2" s="156"/>
      <c r="G2" s="156"/>
      <c r="H2" s="156"/>
      <c r="I2" s="156"/>
      <c r="J2" s="156"/>
      <c r="K2" s="156"/>
    </row>
    <row r="3" spans="1:11" ht="13.5" customHeight="1" x14ac:dyDescent="0.25"/>
    <row r="4" spans="1:11" ht="21.6" customHeight="1" x14ac:dyDescent="0.25">
      <c r="A4" s="157" t="s">
        <v>107</v>
      </c>
      <c r="B4" s="156"/>
      <c r="C4" s="156"/>
      <c r="D4" s="156"/>
      <c r="E4" s="156"/>
      <c r="F4" s="156"/>
      <c r="G4" s="156"/>
      <c r="H4" s="156"/>
      <c r="I4" s="156"/>
      <c r="J4" s="156"/>
      <c r="K4" s="156"/>
    </row>
    <row r="5" spans="1:11" ht="11.45" customHeight="1" x14ac:dyDescent="0.25"/>
    <row r="6" spans="1:11" ht="18.600000000000001" customHeight="1" x14ac:dyDescent="0.25">
      <c r="A6" s="145" t="s">
        <v>86</v>
      </c>
      <c r="B6" s="143"/>
      <c r="C6" s="145" t="s">
        <v>110</v>
      </c>
      <c r="D6" s="142"/>
      <c r="E6" s="142"/>
      <c r="F6" s="142"/>
      <c r="G6" s="142"/>
      <c r="H6" s="142"/>
      <c r="I6" s="142"/>
      <c r="J6" s="142"/>
      <c r="K6" s="143"/>
    </row>
    <row r="7" spans="1:11" ht="32.85" customHeight="1" x14ac:dyDescent="0.25">
      <c r="A7" s="145" t="s">
        <v>87</v>
      </c>
      <c r="B7" s="143"/>
      <c r="C7" s="141" t="s">
        <v>88</v>
      </c>
      <c r="D7" s="142"/>
      <c r="E7" s="142"/>
      <c r="F7" s="142"/>
      <c r="G7" s="142"/>
      <c r="H7" s="142"/>
      <c r="I7" s="142"/>
      <c r="J7" s="142"/>
      <c r="K7" s="143"/>
    </row>
    <row r="8" spans="1:11" ht="20.85" customHeight="1" x14ac:dyDescent="0.25">
      <c r="A8" s="145" t="s">
        <v>89</v>
      </c>
      <c r="B8" s="143"/>
      <c r="C8" s="141" t="s">
        <v>90</v>
      </c>
      <c r="D8" s="142"/>
      <c r="E8" s="142"/>
      <c r="F8" s="142"/>
      <c r="G8" s="142"/>
      <c r="H8" s="142"/>
      <c r="I8" s="142"/>
      <c r="J8" s="142"/>
      <c r="K8" s="143"/>
    </row>
    <row r="9" spans="1:11" ht="5.0999999999999996" customHeight="1" x14ac:dyDescent="0.25"/>
    <row r="10" spans="1:11" ht="17.100000000000001" customHeight="1" x14ac:dyDescent="0.25">
      <c r="A10" s="145" t="s">
        <v>91</v>
      </c>
      <c r="B10" s="143"/>
      <c r="C10" s="141" t="s">
        <v>40</v>
      </c>
      <c r="D10" s="142"/>
      <c r="E10" s="142"/>
      <c r="F10" s="142"/>
      <c r="G10" s="143"/>
      <c r="H10" s="144" t="s">
        <v>1</v>
      </c>
      <c r="I10" s="143"/>
      <c r="J10" s="158" t="s">
        <v>39</v>
      </c>
      <c r="K10" s="143"/>
    </row>
    <row r="11" spans="1:11" ht="5.0999999999999996" customHeight="1" x14ac:dyDescent="0.25"/>
    <row r="12" spans="1:11" ht="198.75" customHeight="1" x14ac:dyDescent="0.25">
      <c r="A12" s="145" t="s">
        <v>92</v>
      </c>
      <c r="B12" s="143"/>
      <c r="C12" s="131" t="s">
        <v>106</v>
      </c>
      <c r="D12" s="151"/>
      <c r="E12" s="151"/>
      <c r="F12" s="151"/>
      <c r="G12" s="151"/>
      <c r="H12" s="151"/>
      <c r="I12" s="151"/>
      <c r="J12" s="151"/>
      <c r="K12" s="152"/>
    </row>
    <row r="13" spans="1:11" ht="32.85" customHeight="1" x14ac:dyDescent="0.25">
      <c r="A13" s="145" t="s">
        <v>108</v>
      </c>
      <c r="B13" s="143"/>
      <c r="C13" s="146" t="s">
        <v>102</v>
      </c>
      <c r="D13" s="147"/>
      <c r="E13" s="147"/>
      <c r="F13" s="147"/>
      <c r="G13" s="148"/>
      <c r="H13" s="149" t="s">
        <v>1</v>
      </c>
      <c r="I13" s="148"/>
      <c r="J13" s="150">
        <v>3</v>
      </c>
      <c r="K13" s="148"/>
    </row>
    <row r="14" spans="1:11" ht="48.6" customHeight="1" x14ac:dyDescent="0.25">
      <c r="A14" s="145" t="s">
        <v>93</v>
      </c>
      <c r="B14" s="143"/>
      <c r="C14" s="146" t="s">
        <v>103</v>
      </c>
      <c r="D14" s="147"/>
      <c r="E14" s="147"/>
      <c r="F14" s="147"/>
      <c r="G14" s="148"/>
      <c r="H14" s="149" t="s">
        <v>1</v>
      </c>
      <c r="I14" s="148"/>
      <c r="J14" s="150">
        <v>2</v>
      </c>
      <c r="K14" s="148"/>
    </row>
    <row r="15" spans="1:11" ht="0" hidden="1" customHeight="1" x14ac:dyDescent="0.25"/>
    <row r="16" spans="1:11" ht="4.9000000000000004" customHeight="1" x14ac:dyDescent="0.25"/>
    <row r="17" spans="1:11" ht="31.5" x14ac:dyDescent="0.25">
      <c r="A17" s="120" t="s">
        <v>94</v>
      </c>
      <c r="B17" s="141" t="s">
        <v>42</v>
      </c>
      <c r="C17" s="142"/>
      <c r="D17" s="142"/>
      <c r="E17" s="142"/>
      <c r="F17" s="143"/>
      <c r="G17" s="144" t="s">
        <v>109</v>
      </c>
      <c r="H17" s="142"/>
      <c r="I17" s="142"/>
      <c r="J17" s="143"/>
      <c r="K17" s="121" t="s">
        <v>41</v>
      </c>
    </row>
    <row r="18" spans="1:11" ht="17.100000000000001" customHeight="1" x14ac:dyDescent="0.25">
      <c r="A18" s="138" t="s">
        <v>114</v>
      </c>
      <c r="B18" s="139"/>
      <c r="C18" s="139"/>
      <c r="D18" s="139"/>
      <c r="E18" s="139"/>
      <c r="F18" s="139"/>
      <c r="G18" s="139"/>
      <c r="H18" s="139"/>
      <c r="I18" s="139"/>
      <c r="J18" s="139"/>
      <c r="K18" s="140"/>
    </row>
    <row r="19" spans="1:11" ht="89.25" customHeight="1" x14ac:dyDescent="0.25">
      <c r="A19" s="138" t="s">
        <v>115</v>
      </c>
      <c r="B19" s="139"/>
      <c r="C19" s="139"/>
      <c r="D19" s="139"/>
      <c r="E19" s="139"/>
      <c r="F19" s="139"/>
      <c r="G19" s="139"/>
      <c r="H19" s="139"/>
      <c r="I19" s="139"/>
      <c r="J19" s="139"/>
      <c r="K19" s="140"/>
    </row>
    <row r="20" spans="1:11" x14ac:dyDescent="0.25">
      <c r="A20" s="131" t="s">
        <v>105</v>
      </c>
      <c r="B20" s="132"/>
      <c r="C20" s="133"/>
      <c r="D20" s="123" t="s">
        <v>12</v>
      </c>
      <c r="E20" s="123" t="s">
        <v>16</v>
      </c>
      <c r="F20" s="131" t="s">
        <v>17</v>
      </c>
      <c r="G20" s="132"/>
      <c r="H20" s="133"/>
      <c r="I20" s="131" t="s">
        <v>18</v>
      </c>
      <c r="J20" s="132"/>
      <c r="K20" s="133"/>
    </row>
    <row r="21" spans="1:11" ht="34.5" customHeight="1" x14ac:dyDescent="0.25">
      <c r="A21" s="131" t="s">
        <v>104</v>
      </c>
      <c r="B21" s="132"/>
      <c r="C21" s="133"/>
      <c r="D21" s="123" t="s">
        <v>23</v>
      </c>
      <c r="E21" s="124">
        <v>28</v>
      </c>
      <c r="F21" s="134">
        <v>30</v>
      </c>
      <c r="G21" s="135"/>
      <c r="H21" s="136"/>
      <c r="I21" s="134">
        <v>25</v>
      </c>
      <c r="J21" s="135"/>
      <c r="K21" s="136"/>
    </row>
    <row r="22" spans="1:11" ht="20.25" customHeight="1" x14ac:dyDescent="0.25">
      <c r="A22" s="138" t="s">
        <v>116</v>
      </c>
      <c r="B22" s="139"/>
      <c r="C22" s="139"/>
      <c r="D22" s="139"/>
      <c r="E22" s="139"/>
      <c r="F22" s="139"/>
      <c r="G22" s="139"/>
      <c r="H22" s="139"/>
      <c r="I22" s="139"/>
      <c r="J22" s="139"/>
      <c r="K22" s="140"/>
    </row>
    <row r="23" spans="1:11" ht="94.5" customHeight="1" x14ac:dyDescent="0.25">
      <c r="A23" s="138" t="s">
        <v>117</v>
      </c>
      <c r="B23" s="139"/>
      <c r="C23" s="139"/>
      <c r="D23" s="139"/>
      <c r="E23" s="139"/>
      <c r="F23" s="139"/>
      <c r="G23" s="139"/>
      <c r="H23" s="139"/>
      <c r="I23" s="139"/>
      <c r="J23" s="139"/>
      <c r="K23" s="140"/>
    </row>
    <row r="24" spans="1:11" ht="21.95" customHeight="1" x14ac:dyDescent="0.25">
      <c r="A24" s="138" t="s">
        <v>118</v>
      </c>
      <c r="B24" s="139"/>
      <c r="C24" s="139"/>
      <c r="D24" s="139"/>
      <c r="E24" s="139"/>
      <c r="F24" s="139"/>
      <c r="G24" s="139"/>
      <c r="H24" s="139"/>
      <c r="I24" s="139"/>
      <c r="J24" s="139"/>
      <c r="K24" s="140"/>
    </row>
    <row r="25" spans="1:11" ht="17.100000000000001" customHeight="1" x14ac:dyDescent="0.25">
      <c r="A25" s="138" t="s">
        <v>119</v>
      </c>
      <c r="B25" s="139"/>
      <c r="C25" s="139"/>
      <c r="D25" s="139"/>
      <c r="E25" s="139"/>
      <c r="F25" s="139"/>
      <c r="G25" s="139"/>
      <c r="H25" s="139"/>
      <c r="I25" s="139"/>
      <c r="J25" s="139"/>
      <c r="K25" s="140"/>
    </row>
    <row r="26" spans="1:11" ht="124.5" customHeight="1" x14ac:dyDescent="0.25">
      <c r="A26" s="138" t="s">
        <v>120</v>
      </c>
      <c r="B26" s="139"/>
      <c r="C26" s="139"/>
      <c r="D26" s="139"/>
      <c r="E26" s="139"/>
      <c r="F26" s="139"/>
      <c r="G26" s="139"/>
      <c r="H26" s="139"/>
      <c r="I26" s="139"/>
      <c r="J26" s="139"/>
      <c r="K26" s="140"/>
    </row>
    <row r="27" spans="1:11" ht="0" hidden="1" customHeight="1" x14ac:dyDescent="0.25">
      <c r="A27" s="125"/>
      <c r="B27" s="126"/>
      <c r="C27" s="126"/>
      <c r="D27" s="126"/>
      <c r="E27" s="126"/>
      <c r="F27" s="126"/>
      <c r="G27" s="126"/>
      <c r="H27" s="126"/>
      <c r="I27" s="126"/>
      <c r="J27" s="126"/>
      <c r="K27" s="127"/>
    </row>
    <row r="28" spans="1:11" x14ac:dyDescent="0.25">
      <c r="A28" s="131" t="s">
        <v>95</v>
      </c>
      <c r="B28" s="132"/>
      <c r="C28" s="133"/>
      <c r="D28" s="123" t="s">
        <v>12</v>
      </c>
      <c r="E28" s="123" t="s">
        <v>16</v>
      </c>
      <c r="F28" s="131" t="s">
        <v>17</v>
      </c>
      <c r="G28" s="132"/>
      <c r="H28" s="133"/>
      <c r="I28" s="131" t="s">
        <v>18</v>
      </c>
      <c r="J28" s="132"/>
      <c r="K28" s="133"/>
    </row>
    <row r="29" spans="1:11" ht="36.75" customHeight="1" x14ac:dyDescent="0.25">
      <c r="A29" s="131" t="s">
        <v>47</v>
      </c>
      <c r="B29" s="132"/>
      <c r="C29" s="133"/>
      <c r="D29" s="123" t="s">
        <v>23</v>
      </c>
      <c r="E29" s="123" t="s">
        <v>35</v>
      </c>
      <c r="F29" s="131" t="s">
        <v>26</v>
      </c>
      <c r="G29" s="132"/>
      <c r="H29" s="133"/>
      <c r="I29" s="131" t="s">
        <v>27</v>
      </c>
      <c r="J29" s="132"/>
      <c r="K29" s="133"/>
    </row>
    <row r="30" spans="1:11" ht="17.100000000000001" customHeight="1" x14ac:dyDescent="0.25">
      <c r="A30" s="138" t="s">
        <v>121</v>
      </c>
      <c r="B30" s="139"/>
      <c r="C30" s="139"/>
      <c r="D30" s="139"/>
      <c r="E30" s="139"/>
      <c r="F30" s="139"/>
      <c r="G30" s="139"/>
      <c r="H30" s="139"/>
      <c r="I30" s="139"/>
      <c r="J30" s="139"/>
      <c r="K30" s="140"/>
    </row>
    <row r="31" spans="1:11" ht="170.25" customHeight="1" x14ac:dyDescent="0.25">
      <c r="A31" s="138" t="s">
        <v>122</v>
      </c>
      <c r="B31" s="139"/>
      <c r="C31" s="139"/>
      <c r="D31" s="139"/>
      <c r="E31" s="139"/>
      <c r="F31" s="139"/>
      <c r="G31" s="139"/>
      <c r="H31" s="139"/>
      <c r="I31" s="139"/>
      <c r="J31" s="139"/>
      <c r="K31" s="140"/>
    </row>
    <row r="32" spans="1:11" ht="0" hidden="1" customHeight="1" x14ac:dyDescent="0.25">
      <c r="A32" s="125"/>
      <c r="B32" s="126"/>
      <c r="C32" s="126"/>
      <c r="D32" s="126"/>
      <c r="E32" s="126"/>
      <c r="F32" s="126"/>
      <c r="G32" s="126"/>
      <c r="H32" s="126"/>
      <c r="I32" s="126"/>
      <c r="J32" s="126"/>
      <c r="K32" s="127"/>
    </row>
    <row r="33" spans="1:11" x14ac:dyDescent="0.25">
      <c r="A33" s="131" t="s">
        <v>95</v>
      </c>
      <c r="B33" s="132"/>
      <c r="C33" s="133"/>
      <c r="D33" s="123" t="s">
        <v>12</v>
      </c>
      <c r="E33" s="123" t="s">
        <v>16</v>
      </c>
      <c r="F33" s="131" t="s">
        <v>17</v>
      </c>
      <c r="G33" s="132"/>
      <c r="H33" s="133"/>
      <c r="I33" s="131" t="s">
        <v>18</v>
      </c>
      <c r="J33" s="132"/>
      <c r="K33" s="133"/>
    </row>
    <row r="34" spans="1:11" ht="36.75" customHeight="1" x14ac:dyDescent="0.25">
      <c r="A34" s="131" t="s">
        <v>50</v>
      </c>
      <c r="B34" s="132"/>
      <c r="C34" s="133"/>
      <c r="D34" s="123" t="s">
        <v>23</v>
      </c>
      <c r="E34" s="123" t="s">
        <v>25</v>
      </c>
      <c r="F34" s="131" t="s">
        <v>25</v>
      </c>
      <c r="G34" s="132"/>
      <c r="H34" s="133"/>
      <c r="I34" s="131" t="s">
        <v>25</v>
      </c>
      <c r="J34" s="132"/>
      <c r="K34" s="133"/>
    </row>
    <row r="35" spans="1:11" ht="17.100000000000001" customHeight="1" x14ac:dyDescent="0.25">
      <c r="A35" s="138" t="s">
        <v>123</v>
      </c>
      <c r="B35" s="139"/>
      <c r="C35" s="139"/>
      <c r="D35" s="139"/>
      <c r="E35" s="139"/>
      <c r="F35" s="139"/>
      <c r="G35" s="139"/>
      <c r="H35" s="139"/>
      <c r="I35" s="139"/>
      <c r="J35" s="139"/>
      <c r="K35" s="140"/>
    </row>
    <row r="36" spans="1:11" ht="167.25" customHeight="1" x14ac:dyDescent="0.25">
      <c r="A36" s="138" t="s">
        <v>124</v>
      </c>
      <c r="B36" s="139"/>
      <c r="C36" s="139"/>
      <c r="D36" s="139"/>
      <c r="E36" s="139"/>
      <c r="F36" s="139"/>
      <c r="G36" s="139"/>
      <c r="H36" s="139"/>
      <c r="I36" s="139"/>
      <c r="J36" s="139"/>
      <c r="K36" s="140"/>
    </row>
    <row r="37" spans="1:11" ht="0" hidden="1" customHeight="1" x14ac:dyDescent="0.25">
      <c r="A37" s="125"/>
      <c r="B37" s="126"/>
      <c r="C37" s="126"/>
      <c r="D37" s="126"/>
      <c r="E37" s="126"/>
      <c r="F37" s="126"/>
      <c r="G37" s="126"/>
      <c r="H37" s="126"/>
      <c r="I37" s="126"/>
      <c r="J37" s="126"/>
      <c r="K37" s="127"/>
    </row>
    <row r="38" spans="1:11" x14ac:dyDescent="0.25">
      <c r="A38" s="131" t="s">
        <v>95</v>
      </c>
      <c r="B38" s="132"/>
      <c r="C38" s="133"/>
      <c r="D38" s="123" t="s">
        <v>12</v>
      </c>
      <c r="E38" s="123" t="s">
        <v>16</v>
      </c>
      <c r="F38" s="131" t="s">
        <v>17</v>
      </c>
      <c r="G38" s="132"/>
      <c r="H38" s="133"/>
      <c r="I38" s="131" t="s">
        <v>18</v>
      </c>
      <c r="J38" s="132"/>
      <c r="K38" s="133"/>
    </row>
    <row r="39" spans="1:11" ht="19.5" customHeight="1" x14ac:dyDescent="0.25">
      <c r="A39" s="131" t="s">
        <v>53</v>
      </c>
      <c r="B39" s="132"/>
      <c r="C39" s="133"/>
      <c r="D39" s="123" t="s">
        <v>23</v>
      </c>
      <c r="E39" s="123" t="s">
        <v>34</v>
      </c>
      <c r="F39" s="131" t="s">
        <v>24</v>
      </c>
      <c r="G39" s="132"/>
      <c r="H39" s="133"/>
      <c r="I39" s="131" t="s">
        <v>24</v>
      </c>
      <c r="J39" s="132"/>
      <c r="K39" s="133"/>
    </row>
    <row r="40" spans="1:11" ht="35.25" customHeight="1" x14ac:dyDescent="0.25">
      <c r="A40" s="131" t="s">
        <v>54</v>
      </c>
      <c r="B40" s="132"/>
      <c r="C40" s="133"/>
      <c r="D40" s="123" t="s">
        <v>23</v>
      </c>
      <c r="E40" s="123" t="s">
        <v>34</v>
      </c>
      <c r="F40" s="131" t="s">
        <v>24</v>
      </c>
      <c r="G40" s="132"/>
      <c r="H40" s="133"/>
      <c r="I40" s="131" t="s">
        <v>24</v>
      </c>
      <c r="J40" s="132"/>
      <c r="K40" s="133"/>
    </row>
    <row r="41" spans="1:11" x14ac:dyDescent="0.25">
      <c r="A41" s="131" t="s">
        <v>55</v>
      </c>
      <c r="B41" s="132"/>
      <c r="C41" s="133"/>
      <c r="D41" s="123" t="s">
        <v>23</v>
      </c>
      <c r="E41" s="123" t="s">
        <v>38</v>
      </c>
      <c r="F41" s="131" t="s">
        <v>25</v>
      </c>
      <c r="G41" s="132"/>
      <c r="H41" s="133"/>
      <c r="I41" s="131"/>
      <c r="J41" s="132"/>
      <c r="K41" s="133"/>
    </row>
    <row r="42" spans="1:11" ht="34.5" customHeight="1" x14ac:dyDescent="0.25">
      <c r="A42" s="131" t="s">
        <v>56</v>
      </c>
      <c r="B42" s="132"/>
      <c r="C42" s="133"/>
      <c r="D42" s="123" t="s">
        <v>19</v>
      </c>
      <c r="E42" s="123" t="s">
        <v>33</v>
      </c>
      <c r="F42" s="131" t="s">
        <v>29</v>
      </c>
      <c r="G42" s="132"/>
      <c r="H42" s="133"/>
      <c r="I42" s="131" t="s">
        <v>33</v>
      </c>
      <c r="J42" s="132"/>
      <c r="K42" s="133"/>
    </row>
    <row r="43" spans="1:11" ht="0" hidden="1" customHeight="1" x14ac:dyDescent="0.25">
      <c r="A43" s="125"/>
      <c r="B43" s="126"/>
      <c r="C43" s="126"/>
      <c r="D43" s="126"/>
      <c r="E43" s="126"/>
      <c r="F43" s="126"/>
      <c r="G43" s="126"/>
      <c r="H43" s="126"/>
      <c r="I43" s="126"/>
      <c r="J43" s="126"/>
      <c r="K43" s="127"/>
    </row>
    <row r="44" spans="1:11" ht="17.100000000000001" customHeight="1" x14ac:dyDescent="0.25">
      <c r="A44" s="138" t="s">
        <v>125</v>
      </c>
      <c r="B44" s="139"/>
      <c r="C44" s="139"/>
      <c r="D44" s="139"/>
      <c r="E44" s="139"/>
      <c r="F44" s="139"/>
      <c r="G44" s="139"/>
      <c r="H44" s="139"/>
      <c r="I44" s="139"/>
      <c r="J44" s="139"/>
      <c r="K44" s="140"/>
    </row>
    <row r="45" spans="1:11" ht="156" customHeight="1" x14ac:dyDescent="0.25">
      <c r="A45" s="138" t="s">
        <v>126</v>
      </c>
      <c r="B45" s="139"/>
      <c r="C45" s="139"/>
      <c r="D45" s="139"/>
      <c r="E45" s="139"/>
      <c r="F45" s="139"/>
      <c r="G45" s="139"/>
      <c r="H45" s="139"/>
      <c r="I45" s="139"/>
      <c r="J45" s="139"/>
      <c r="K45" s="140"/>
    </row>
    <row r="46" spans="1:11" ht="0" hidden="1" customHeight="1" x14ac:dyDescent="0.25">
      <c r="A46" s="125"/>
      <c r="B46" s="126"/>
      <c r="C46" s="126"/>
      <c r="D46" s="126"/>
      <c r="E46" s="126"/>
      <c r="F46" s="126"/>
      <c r="G46" s="126"/>
      <c r="H46" s="126"/>
      <c r="I46" s="126"/>
      <c r="J46" s="126"/>
      <c r="K46" s="127"/>
    </row>
    <row r="47" spans="1:11" x14ac:dyDescent="0.25">
      <c r="A47" s="131" t="s">
        <v>95</v>
      </c>
      <c r="B47" s="132"/>
      <c r="C47" s="133"/>
      <c r="D47" s="123" t="s">
        <v>12</v>
      </c>
      <c r="E47" s="123" t="s">
        <v>16</v>
      </c>
      <c r="F47" s="131" t="s">
        <v>17</v>
      </c>
      <c r="G47" s="132"/>
      <c r="H47" s="133"/>
      <c r="I47" s="131" t="s">
        <v>18</v>
      </c>
      <c r="J47" s="132"/>
      <c r="K47" s="133"/>
    </row>
    <row r="48" spans="1:11" ht="39" customHeight="1" x14ac:dyDescent="0.25">
      <c r="A48" s="131" t="s">
        <v>59</v>
      </c>
      <c r="B48" s="132"/>
      <c r="C48" s="133"/>
      <c r="D48" s="123" t="s">
        <v>23</v>
      </c>
      <c r="E48" s="123" t="s">
        <v>36</v>
      </c>
      <c r="F48" s="131" t="s">
        <v>37</v>
      </c>
      <c r="G48" s="132"/>
      <c r="H48" s="133"/>
      <c r="I48" s="131" t="s">
        <v>37</v>
      </c>
      <c r="J48" s="132"/>
      <c r="K48" s="133"/>
    </row>
    <row r="49" spans="1:11" ht="54.75" customHeight="1" x14ac:dyDescent="0.25">
      <c r="A49" s="138" t="s">
        <v>127</v>
      </c>
      <c r="B49" s="139"/>
      <c r="C49" s="139"/>
      <c r="D49" s="139"/>
      <c r="E49" s="139"/>
      <c r="F49" s="139"/>
      <c r="G49" s="139"/>
      <c r="H49" s="139"/>
      <c r="I49" s="139"/>
      <c r="J49" s="139"/>
      <c r="K49" s="140"/>
    </row>
    <row r="50" spans="1:11" ht="75.75" customHeight="1" x14ac:dyDescent="0.25">
      <c r="A50" s="138" t="s">
        <v>128</v>
      </c>
      <c r="B50" s="139"/>
      <c r="C50" s="139"/>
      <c r="D50" s="139"/>
      <c r="E50" s="139"/>
      <c r="F50" s="139"/>
      <c r="G50" s="139"/>
      <c r="H50" s="139"/>
      <c r="I50" s="139"/>
      <c r="J50" s="139"/>
      <c r="K50" s="140"/>
    </row>
    <row r="51" spans="1:11" ht="0" hidden="1" customHeight="1" x14ac:dyDescent="0.25">
      <c r="A51" s="125"/>
      <c r="B51" s="126"/>
      <c r="C51" s="126"/>
      <c r="D51" s="126"/>
      <c r="E51" s="126"/>
      <c r="F51" s="126"/>
      <c r="G51" s="126"/>
      <c r="H51" s="126"/>
      <c r="I51" s="126"/>
      <c r="J51" s="126"/>
      <c r="K51" s="127"/>
    </row>
    <row r="52" spans="1:11" x14ac:dyDescent="0.25">
      <c r="A52" s="131" t="s">
        <v>95</v>
      </c>
      <c r="B52" s="132"/>
      <c r="C52" s="133"/>
      <c r="D52" s="123" t="s">
        <v>12</v>
      </c>
      <c r="E52" s="123" t="s">
        <v>16</v>
      </c>
      <c r="F52" s="131" t="s">
        <v>17</v>
      </c>
      <c r="G52" s="132"/>
      <c r="H52" s="133"/>
      <c r="I52" s="131" t="s">
        <v>18</v>
      </c>
      <c r="J52" s="132"/>
      <c r="K52" s="133"/>
    </row>
    <row r="53" spans="1:11" ht="35.25" customHeight="1" x14ac:dyDescent="0.25">
      <c r="A53" s="131" t="s">
        <v>62</v>
      </c>
      <c r="B53" s="132"/>
      <c r="C53" s="133"/>
      <c r="D53" s="123" t="s">
        <v>19</v>
      </c>
      <c r="E53" s="123" t="s">
        <v>20</v>
      </c>
      <c r="F53" s="131"/>
      <c r="G53" s="132"/>
      <c r="H53" s="133"/>
      <c r="I53" s="131"/>
      <c r="J53" s="132"/>
      <c r="K53" s="133"/>
    </row>
    <row r="54" spans="1:11" ht="17.100000000000001" customHeight="1" x14ac:dyDescent="0.25">
      <c r="A54" s="138" t="s">
        <v>129</v>
      </c>
      <c r="B54" s="139"/>
      <c r="C54" s="139"/>
      <c r="D54" s="139"/>
      <c r="E54" s="139"/>
      <c r="F54" s="139"/>
      <c r="G54" s="139"/>
      <c r="H54" s="139"/>
      <c r="I54" s="139"/>
      <c r="J54" s="139"/>
      <c r="K54" s="140"/>
    </row>
    <row r="55" spans="1:11" ht="159" customHeight="1" x14ac:dyDescent="0.25">
      <c r="A55" s="138" t="s">
        <v>130</v>
      </c>
      <c r="B55" s="139"/>
      <c r="C55" s="139"/>
      <c r="D55" s="139"/>
      <c r="E55" s="139"/>
      <c r="F55" s="139"/>
      <c r="G55" s="139"/>
      <c r="H55" s="139"/>
      <c r="I55" s="139"/>
      <c r="J55" s="139"/>
      <c r="K55" s="140"/>
    </row>
    <row r="56" spans="1:11" ht="0" hidden="1" customHeight="1" x14ac:dyDescent="0.25">
      <c r="A56" s="125"/>
      <c r="B56" s="126"/>
      <c r="C56" s="126"/>
      <c r="D56" s="126"/>
      <c r="E56" s="126"/>
      <c r="F56" s="126"/>
      <c r="G56" s="126"/>
      <c r="H56" s="126"/>
      <c r="I56" s="126"/>
      <c r="J56" s="126"/>
      <c r="K56" s="127"/>
    </row>
    <row r="57" spans="1:11" x14ac:dyDescent="0.25">
      <c r="A57" s="131" t="s">
        <v>95</v>
      </c>
      <c r="B57" s="132"/>
      <c r="C57" s="133"/>
      <c r="D57" s="123" t="s">
        <v>12</v>
      </c>
      <c r="E57" s="123" t="s">
        <v>16</v>
      </c>
      <c r="F57" s="131" t="s">
        <v>17</v>
      </c>
      <c r="G57" s="132"/>
      <c r="H57" s="133"/>
      <c r="I57" s="131" t="s">
        <v>18</v>
      </c>
      <c r="J57" s="132"/>
      <c r="K57" s="133"/>
    </row>
    <row r="58" spans="1:11" ht="36" customHeight="1" x14ac:dyDescent="0.25">
      <c r="A58" s="131" t="s">
        <v>65</v>
      </c>
      <c r="B58" s="132"/>
      <c r="C58" s="133"/>
      <c r="D58" s="123" t="s">
        <v>23</v>
      </c>
      <c r="E58" s="123" t="s">
        <v>28</v>
      </c>
      <c r="F58" s="131" t="s">
        <v>28</v>
      </c>
      <c r="G58" s="132"/>
      <c r="H58" s="133"/>
      <c r="I58" s="131" t="s">
        <v>31</v>
      </c>
      <c r="J58" s="132"/>
      <c r="K58" s="133"/>
    </row>
    <row r="59" spans="1:11" ht="18.75" customHeight="1" x14ac:dyDescent="0.25">
      <c r="A59" s="131" t="s">
        <v>66</v>
      </c>
      <c r="B59" s="132"/>
      <c r="C59" s="133"/>
      <c r="D59" s="123" t="s">
        <v>23</v>
      </c>
      <c r="E59" s="123" t="s">
        <v>30</v>
      </c>
      <c r="F59" s="131" t="s">
        <v>30</v>
      </c>
      <c r="G59" s="132"/>
      <c r="H59" s="133"/>
      <c r="I59" s="131" t="s">
        <v>30</v>
      </c>
      <c r="J59" s="132"/>
      <c r="K59" s="133"/>
    </row>
    <row r="60" spans="1:11" ht="0" hidden="1" customHeight="1" x14ac:dyDescent="0.25">
      <c r="A60" s="125"/>
      <c r="B60" s="126"/>
      <c r="C60" s="126"/>
      <c r="D60" s="126"/>
      <c r="E60" s="126"/>
      <c r="F60" s="126"/>
      <c r="G60" s="126"/>
      <c r="H60" s="126"/>
      <c r="I60" s="126"/>
      <c r="J60" s="126"/>
      <c r="K60" s="127"/>
    </row>
    <row r="61" spans="1:11" ht="8.25" customHeight="1" x14ac:dyDescent="0.25">
      <c r="A61" s="126"/>
      <c r="B61" s="126"/>
      <c r="C61" s="126"/>
      <c r="D61" s="126"/>
      <c r="E61" s="126"/>
      <c r="F61" s="126"/>
      <c r="G61" s="126"/>
      <c r="H61" s="126"/>
      <c r="I61" s="126"/>
      <c r="J61" s="126"/>
      <c r="K61" s="126"/>
    </row>
    <row r="62" spans="1:11" ht="75" customHeight="1" x14ac:dyDescent="0.25">
      <c r="A62" s="137" t="s">
        <v>111</v>
      </c>
      <c r="B62" s="132"/>
      <c r="C62" s="132"/>
      <c r="D62" s="132"/>
      <c r="E62" s="132"/>
      <c r="F62" s="132"/>
      <c r="G62" s="132"/>
      <c r="H62" s="132"/>
      <c r="I62" s="132"/>
      <c r="J62" s="132"/>
      <c r="K62" s="133"/>
    </row>
    <row r="63" spans="1:11" ht="5.0999999999999996" customHeight="1" x14ac:dyDescent="0.25">
      <c r="A63" s="126"/>
      <c r="B63" s="126"/>
      <c r="C63" s="126"/>
      <c r="D63" s="126"/>
      <c r="E63" s="126"/>
      <c r="F63" s="126"/>
      <c r="G63" s="126"/>
      <c r="H63" s="126"/>
      <c r="I63" s="126"/>
      <c r="J63" s="126"/>
      <c r="K63" s="126"/>
    </row>
    <row r="64" spans="1:11" ht="42.75" customHeight="1" x14ac:dyDescent="0.25">
      <c r="A64" s="137" t="s">
        <v>112</v>
      </c>
      <c r="B64" s="132"/>
      <c r="C64" s="132"/>
      <c r="D64" s="132"/>
      <c r="E64" s="132"/>
      <c r="F64" s="132"/>
      <c r="G64" s="132"/>
      <c r="H64" s="132"/>
      <c r="I64" s="132"/>
      <c r="J64" s="132"/>
      <c r="K64" s="133"/>
    </row>
    <row r="65" spans="1:11" ht="5.0999999999999996" customHeight="1" x14ac:dyDescent="0.25">
      <c r="A65" s="126"/>
      <c r="B65" s="126"/>
      <c r="C65" s="126"/>
      <c r="D65" s="126"/>
      <c r="E65" s="126"/>
      <c r="F65" s="126"/>
      <c r="G65" s="126"/>
      <c r="H65" s="126"/>
      <c r="I65" s="126"/>
      <c r="J65" s="126"/>
      <c r="K65" s="126"/>
    </row>
    <row r="66" spans="1:11" ht="103.5" customHeight="1" x14ac:dyDescent="0.25">
      <c r="A66" s="137" t="s">
        <v>113</v>
      </c>
      <c r="B66" s="132"/>
      <c r="C66" s="132"/>
      <c r="D66" s="132"/>
      <c r="E66" s="132"/>
      <c r="F66" s="132"/>
      <c r="G66" s="132"/>
      <c r="H66" s="132"/>
      <c r="I66" s="132"/>
      <c r="J66" s="132"/>
      <c r="K66" s="133"/>
    </row>
  </sheetData>
  <mergeCells count="99">
    <mergeCell ref="A7:B7"/>
    <mergeCell ref="C7:K7"/>
    <mergeCell ref="A12:B12"/>
    <mergeCell ref="C12:K12"/>
    <mergeCell ref="A1:K1"/>
    <mergeCell ref="A2:K2"/>
    <mergeCell ref="A4:K4"/>
    <mergeCell ref="A6:B6"/>
    <mergeCell ref="C6:K6"/>
    <mergeCell ref="A8:B8"/>
    <mergeCell ref="C8:K8"/>
    <mergeCell ref="A10:B10"/>
    <mergeCell ref="C10:G10"/>
    <mergeCell ref="H10:I10"/>
    <mergeCell ref="J10:K10"/>
    <mergeCell ref="B17:F17"/>
    <mergeCell ref="G17:J17"/>
    <mergeCell ref="A18:K18"/>
    <mergeCell ref="A19:K19"/>
    <mergeCell ref="A13:B13"/>
    <mergeCell ref="C13:G13"/>
    <mergeCell ref="H13:I13"/>
    <mergeCell ref="J13:K13"/>
    <mergeCell ref="A14:B14"/>
    <mergeCell ref="C14:G14"/>
    <mergeCell ref="H14:I14"/>
    <mergeCell ref="J14:K14"/>
    <mergeCell ref="A29:C29"/>
    <mergeCell ref="F29:H29"/>
    <mergeCell ref="I29:K29"/>
    <mergeCell ref="A22:K22"/>
    <mergeCell ref="A23:K23"/>
    <mergeCell ref="A24:K24"/>
    <mergeCell ref="A25:K25"/>
    <mergeCell ref="A26:K26"/>
    <mergeCell ref="A28:C28"/>
    <mergeCell ref="F28:H28"/>
    <mergeCell ref="I28:K28"/>
    <mergeCell ref="A39:C39"/>
    <mergeCell ref="F39:H39"/>
    <mergeCell ref="I39:K39"/>
    <mergeCell ref="A30:K30"/>
    <mergeCell ref="A31:K31"/>
    <mergeCell ref="A33:C33"/>
    <mergeCell ref="F33:H33"/>
    <mergeCell ref="I33:K33"/>
    <mergeCell ref="A34:C34"/>
    <mergeCell ref="F34:H34"/>
    <mergeCell ref="I34:K34"/>
    <mergeCell ref="A35:K35"/>
    <mergeCell ref="A36:K36"/>
    <mergeCell ref="A38:C38"/>
    <mergeCell ref="F38:H38"/>
    <mergeCell ref="I38:K38"/>
    <mergeCell ref="A47:C47"/>
    <mergeCell ref="F47:H47"/>
    <mergeCell ref="I47:K47"/>
    <mergeCell ref="A40:C40"/>
    <mergeCell ref="F40:H40"/>
    <mergeCell ref="I40:K40"/>
    <mergeCell ref="A41:C41"/>
    <mergeCell ref="F41:H41"/>
    <mergeCell ref="I41:K41"/>
    <mergeCell ref="A42:C42"/>
    <mergeCell ref="F42:H42"/>
    <mergeCell ref="I42:K42"/>
    <mergeCell ref="A44:K44"/>
    <mergeCell ref="A45:K45"/>
    <mergeCell ref="A57:C57"/>
    <mergeCell ref="F57:H57"/>
    <mergeCell ref="I57:K57"/>
    <mergeCell ref="A48:C48"/>
    <mergeCell ref="F48:H48"/>
    <mergeCell ref="I48:K48"/>
    <mergeCell ref="A49:K49"/>
    <mergeCell ref="A50:K50"/>
    <mergeCell ref="A52:C52"/>
    <mergeCell ref="F52:H52"/>
    <mergeCell ref="I52:K52"/>
    <mergeCell ref="A53:C53"/>
    <mergeCell ref="F53:H53"/>
    <mergeCell ref="I53:K53"/>
    <mergeCell ref="A54:K54"/>
    <mergeCell ref="A55:K55"/>
    <mergeCell ref="A62:K62"/>
    <mergeCell ref="A64:K64"/>
    <mergeCell ref="A66:K66"/>
    <mergeCell ref="A58:C58"/>
    <mergeCell ref="F58:H58"/>
    <mergeCell ref="I58:K58"/>
    <mergeCell ref="A59:C59"/>
    <mergeCell ref="F59:H59"/>
    <mergeCell ref="I59:K59"/>
    <mergeCell ref="A20:C20"/>
    <mergeCell ref="F20:H20"/>
    <mergeCell ref="I20:K20"/>
    <mergeCell ref="A21:C21"/>
    <mergeCell ref="F21:H21"/>
    <mergeCell ref="I21:K21"/>
  </mergeCells>
  <pageMargins left="0.86614173228346458" right="0.4724409448818898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85" zoomScaleNormal="85" workbookViewId="0">
      <pane xSplit="3" ySplit="7" topLeftCell="D8" activePane="bottomRight" state="frozen"/>
      <selection pane="topRight" activeCell="D1" sqref="D1"/>
      <selection pane="bottomLeft" activeCell="A8" sqref="A8"/>
      <selection pane="bottomRight" activeCell="D5" sqref="D5:D6"/>
    </sheetView>
  </sheetViews>
  <sheetFormatPr defaultRowHeight="12.75" x14ac:dyDescent="0.2"/>
  <cols>
    <col min="1" max="1" width="9.85546875" style="17" customWidth="1"/>
    <col min="2" max="2" width="33.140625" style="17" customWidth="1"/>
    <col min="3" max="3" width="6.42578125" style="17" customWidth="1"/>
    <col min="4" max="4" width="11.5703125" style="17" customWidth="1"/>
    <col min="5" max="5" width="11" style="17" customWidth="1"/>
    <col min="6" max="6" width="9.5703125" style="17" customWidth="1"/>
    <col min="7" max="8" width="11" style="17" customWidth="1"/>
    <col min="9" max="9" width="10.140625" style="17" customWidth="1"/>
    <col min="10" max="10" width="9.28515625" style="17" customWidth="1"/>
    <col min="11" max="13" width="11" style="17" customWidth="1"/>
    <col min="14" max="14" width="35.85546875" style="17" customWidth="1"/>
    <col min="15" max="15" width="6.42578125" style="17" customWidth="1"/>
    <col min="16" max="18" width="9.5703125" style="17" customWidth="1"/>
    <col min="19" max="22" width="9.140625" style="17"/>
    <col min="23" max="16384" width="9.140625" style="18"/>
  </cols>
  <sheetData>
    <row r="1" spans="1:22" s="16" customFormat="1" x14ac:dyDescent="0.2">
      <c r="A1" s="169" t="s">
        <v>0</v>
      </c>
      <c r="B1" s="169"/>
      <c r="C1" s="169"/>
      <c r="D1" s="169"/>
      <c r="E1" s="169"/>
      <c r="F1" s="169"/>
      <c r="G1" s="169"/>
      <c r="H1" s="169"/>
      <c r="I1" s="169"/>
      <c r="J1" s="169"/>
      <c r="K1" s="169"/>
      <c r="L1" s="169"/>
      <c r="M1" s="169"/>
      <c r="N1" s="169"/>
      <c r="O1" s="169"/>
      <c r="P1" s="169"/>
      <c r="Q1" s="169"/>
      <c r="R1" s="169"/>
      <c r="S1" s="40"/>
      <c r="T1" s="40"/>
      <c r="U1" s="40"/>
      <c r="V1" s="40"/>
    </row>
    <row r="3" spans="1:22" ht="13.5" thickBot="1" x14ac:dyDescent="0.25">
      <c r="Q3" s="184" t="s">
        <v>68</v>
      </c>
      <c r="R3" s="184"/>
    </row>
    <row r="4" spans="1:22" ht="30" customHeight="1" x14ac:dyDescent="0.2">
      <c r="A4" s="170" t="s">
        <v>1</v>
      </c>
      <c r="B4" s="164" t="s">
        <v>2</v>
      </c>
      <c r="C4" s="164" t="s">
        <v>3</v>
      </c>
      <c r="D4" s="164" t="s">
        <v>4</v>
      </c>
      <c r="E4" s="164"/>
      <c r="F4" s="164"/>
      <c r="G4" s="183"/>
      <c r="H4" s="161" t="s">
        <v>5</v>
      </c>
      <c r="I4" s="162"/>
      <c r="J4" s="162"/>
      <c r="K4" s="163"/>
      <c r="L4" s="180" t="s">
        <v>71</v>
      </c>
      <c r="M4" s="164" t="s">
        <v>72</v>
      </c>
      <c r="N4" s="164" t="s">
        <v>6</v>
      </c>
      <c r="O4" s="164"/>
      <c r="P4" s="164"/>
      <c r="Q4" s="164"/>
      <c r="R4" s="165"/>
    </row>
    <row r="5" spans="1:22" x14ac:dyDescent="0.2">
      <c r="A5" s="171"/>
      <c r="B5" s="166"/>
      <c r="C5" s="166"/>
      <c r="D5" s="166" t="s">
        <v>7</v>
      </c>
      <c r="E5" s="166" t="s">
        <v>8</v>
      </c>
      <c r="F5" s="166"/>
      <c r="G5" s="174" t="s">
        <v>9</v>
      </c>
      <c r="H5" s="176" t="s">
        <v>7</v>
      </c>
      <c r="I5" s="167" t="s">
        <v>8</v>
      </c>
      <c r="J5" s="167"/>
      <c r="K5" s="178" t="s">
        <v>10</v>
      </c>
      <c r="L5" s="181"/>
      <c r="M5" s="166"/>
      <c r="N5" s="166" t="s">
        <v>11</v>
      </c>
      <c r="O5" s="166" t="s">
        <v>12</v>
      </c>
      <c r="P5" s="166" t="s">
        <v>13</v>
      </c>
      <c r="Q5" s="166"/>
      <c r="R5" s="168"/>
    </row>
    <row r="6" spans="1:22" ht="52.5" customHeight="1" thickBot="1" x14ac:dyDescent="0.25">
      <c r="A6" s="172"/>
      <c r="B6" s="173"/>
      <c r="C6" s="173"/>
      <c r="D6" s="173"/>
      <c r="E6" s="128" t="s">
        <v>7</v>
      </c>
      <c r="F6" s="128" t="s">
        <v>14</v>
      </c>
      <c r="G6" s="175"/>
      <c r="H6" s="177"/>
      <c r="I6" s="129" t="s">
        <v>15</v>
      </c>
      <c r="J6" s="129" t="s">
        <v>14</v>
      </c>
      <c r="K6" s="179"/>
      <c r="L6" s="182"/>
      <c r="M6" s="173"/>
      <c r="N6" s="173"/>
      <c r="O6" s="173"/>
      <c r="P6" s="128" t="s">
        <v>16</v>
      </c>
      <c r="Q6" s="128" t="s">
        <v>17</v>
      </c>
      <c r="R6" s="130" t="s">
        <v>18</v>
      </c>
    </row>
    <row r="7" spans="1:22" ht="13.5" thickBot="1" x14ac:dyDescent="0.25">
      <c r="A7" s="42" t="s">
        <v>39</v>
      </c>
      <c r="B7" s="19" t="s">
        <v>40</v>
      </c>
      <c r="C7" s="20"/>
      <c r="D7" s="21">
        <f t="shared" ref="D7:M8" si="0">SUM(D8:D8)</f>
        <v>279.39999999999998</v>
      </c>
      <c r="E7" s="21">
        <f t="shared" si="0"/>
        <v>93</v>
      </c>
      <c r="F7" s="21">
        <f t="shared" si="0"/>
        <v>0</v>
      </c>
      <c r="G7" s="68">
        <f t="shared" si="0"/>
        <v>186.4</v>
      </c>
      <c r="H7" s="82">
        <f t="shared" si="0"/>
        <v>262.7</v>
      </c>
      <c r="I7" s="21">
        <f t="shared" si="0"/>
        <v>91.3</v>
      </c>
      <c r="J7" s="21">
        <f t="shared" si="0"/>
        <v>0</v>
      </c>
      <c r="K7" s="83">
        <f t="shared" si="0"/>
        <v>171.4</v>
      </c>
      <c r="L7" s="75">
        <f t="shared" si="0"/>
        <v>255</v>
      </c>
      <c r="M7" s="21">
        <f t="shared" si="0"/>
        <v>215</v>
      </c>
      <c r="N7" s="20"/>
      <c r="O7" s="22"/>
      <c r="P7" s="23"/>
      <c r="Q7" s="23"/>
      <c r="R7" s="24"/>
    </row>
    <row r="8" spans="1:22" ht="26.25" thickBot="1" x14ac:dyDescent="0.25">
      <c r="A8" s="43" t="s">
        <v>41</v>
      </c>
      <c r="B8" s="25" t="s">
        <v>42</v>
      </c>
      <c r="C8" s="26"/>
      <c r="D8" s="27">
        <f t="shared" si="0"/>
        <v>279.39999999999998</v>
      </c>
      <c r="E8" s="27">
        <f t="shared" si="0"/>
        <v>93</v>
      </c>
      <c r="F8" s="27">
        <f t="shared" si="0"/>
        <v>0</v>
      </c>
      <c r="G8" s="69">
        <f t="shared" si="0"/>
        <v>186.4</v>
      </c>
      <c r="H8" s="114">
        <f t="shared" si="0"/>
        <v>262.7</v>
      </c>
      <c r="I8" s="27">
        <f t="shared" si="0"/>
        <v>91.3</v>
      </c>
      <c r="J8" s="27">
        <f t="shared" si="0"/>
        <v>0</v>
      </c>
      <c r="K8" s="84">
        <f t="shared" si="0"/>
        <v>171.4</v>
      </c>
      <c r="L8" s="76">
        <f t="shared" si="0"/>
        <v>255</v>
      </c>
      <c r="M8" s="27">
        <f t="shared" si="0"/>
        <v>215</v>
      </c>
      <c r="N8" s="26" t="s">
        <v>104</v>
      </c>
      <c r="O8" s="28" t="s">
        <v>23</v>
      </c>
      <c r="P8" s="112">
        <v>28</v>
      </c>
      <c r="Q8" s="112">
        <v>30</v>
      </c>
      <c r="R8" s="113">
        <v>25</v>
      </c>
    </row>
    <row r="9" spans="1:22" ht="26.25" thickBot="1" x14ac:dyDescent="0.25">
      <c r="A9" s="44" t="s">
        <v>43</v>
      </c>
      <c r="B9" s="29" t="s">
        <v>44</v>
      </c>
      <c r="C9" s="30"/>
      <c r="D9" s="31">
        <f t="shared" ref="D9:M9" si="1">D10+D13+D16+D22+D25+D26</f>
        <v>279.39999999999998</v>
      </c>
      <c r="E9" s="31">
        <f t="shared" si="1"/>
        <v>93</v>
      </c>
      <c r="F9" s="31">
        <f t="shared" si="1"/>
        <v>0</v>
      </c>
      <c r="G9" s="70">
        <f t="shared" si="1"/>
        <v>186.4</v>
      </c>
      <c r="H9" s="115">
        <f t="shared" si="1"/>
        <v>262.7</v>
      </c>
      <c r="I9" s="31">
        <f t="shared" si="1"/>
        <v>91.3</v>
      </c>
      <c r="J9" s="31">
        <f t="shared" si="1"/>
        <v>0</v>
      </c>
      <c r="K9" s="85">
        <f t="shared" si="1"/>
        <v>171.4</v>
      </c>
      <c r="L9" s="77">
        <f t="shared" si="1"/>
        <v>255</v>
      </c>
      <c r="M9" s="31">
        <f t="shared" si="1"/>
        <v>215</v>
      </c>
      <c r="N9" s="30"/>
      <c r="O9" s="32"/>
      <c r="P9" s="33"/>
      <c r="Q9" s="33"/>
      <c r="R9" s="34"/>
    </row>
    <row r="10" spans="1:22" ht="25.5" x14ac:dyDescent="0.2">
      <c r="A10" s="45" t="s">
        <v>45</v>
      </c>
      <c r="B10" s="46" t="s">
        <v>46</v>
      </c>
      <c r="C10" s="47"/>
      <c r="D10" s="48">
        <f t="shared" ref="D10:M10" si="2">SUM(D11:D12)</f>
        <v>95</v>
      </c>
      <c r="E10" s="48">
        <f t="shared" si="2"/>
        <v>0</v>
      </c>
      <c r="F10" s="48">
        <f t="shared" si="2"/>
        <v>0</v>
      </c>
      <c r="G10" s="71">
        <f t="shared" si="2"/>
        <v>95</v>
      </c>
      <c r="H10" s="116">
        <f t="shared" si="2"/>
        <v>95</v>
      </c>
      <c r="I10" s="48">
        <f t="shared" si="2"/>
        <v>0</v>
      </c>
      <c r="J10" s="48">
        <f t="shared" si="2"/>
        <v>0</v>
      </c>
      <c r="K10" s="86">
        <f t="shared" si="2"/>
        <v>95</v>
      </c>
      <c r="L10" s="78">
        <f t="shared" si="2"/>
        <v>90</v>
      </c>
      <c r="M10" s="48">
        <f t="shared" si="2"/>
        <v>50</v>
      </c>
      <c r="N10" s="47" t="s">
        <v>47</v>
      </c>
      <c r="O10" s="49" t="s">
        <v>23</v>
      </c>
      <c r="P10" s="50" t="s">
        <v>35</v>
      </c>
      <c r="Q10" s="50" t="s">
        <v>26</v>
      </c>
      <c r="R10" s="51" t="s">
        <v>27</v>
      </c>
    </row>
    <row r="11" spans="1:22" x14ac:dyDescent="0.2">
      <c r="A11" s="52"/>
      <c r="B11" s="53"/>
      <c r="C11" s="54" t="s">
        <v>21</v>
      </c>
      <c r="D11" s="55">
        <v>0</v>
      </c>
      <c r="E11" s="55">
        <v>0</v>
      </c>
      <c r="F11" s="55">
        <v>0</v>
      </c>
      <c r="G11" s="72">
        <v>0</v>
      </c>
      <c r="H11" s="117">
        <v>0</v>
      </c>
      <c r="I11" s="55">
        <v>0</v>
      </c>
      <c r="J11" s="55">
        <v>0</v>
      </c>
      <c r="K11" s="87">
        <v>0</v>
      </c>
      <c r="L11" s="79">
        <v>0</v>
      </c>
      <c r="M11" s="55">
        <v>0</v>
      </c>
      <c r="N11" s="54"/>
      <c r="O11" s="56"/>
      <c r="P11" s="57"/>
      <c r="Q11" s="57"/>
      <c r="R11" s="58"/>
    </row>
    <row r="12" spans="1:22" ht="13.5" thickBot="1" x14ac:dyDescent="0.25">
      <c r="A12" s="52"/>
      <c r="B12" s="53"/>
      <c r="C12" s="54" t="s">
        <v>22</v>
      </c>
      <c r="D12" s="55">
        <v>95</v>
      </c>
      <c r="E12" s="55">
        <v>0</v>
      </c>
      <c r="F12" s="55">
        <v>0</v>
      </c>
      <c r="G12" s="72">
        <v>95</v>
      </c>
      <c r="H12" s="117">
        <v>95</v>
      </c>
      <c r="I12" s="55">
        <v>0</v>
      </c>
      <c r="J12" s="55">
        <v>0</v>
      </c>
      <c r="K12" s="87">
        <v>95</v>
      </c>
      <c r="L12" s="79">
        <v>90</v>
      </c>
      <c r="M12" s="55">
        <v>50</v>
      </c>
      <c r="N12" s="54"/>
      <c r="O12" s="56"/>
      <c r="P12" s="57"/>
      <c r="Q12" s="57"/>
      <c r="R12" s="58"/>
    </row>
    <row r="13" spans="1:22" ht="25.5" x14ac:dyDescent="0.2">
      <c r="A13" s="45" t="s">
        <v>48</v>
      </c>
      <c r="B13" s="46" t="s">
        <v>49</v>
      </c>
      <c r="C13" s="47"/>
      <c r="D13" s="48">
        <f t="shared" ref="D13:M13" si="3">SUM(D14:D15)</f>
        <v>40</v>
      </c>
      <c r="E13" s="48">
        <f t="shared" si="3"/>
        <v>0</v>
      </c>
      <c r="F13" s="48">
        <f t="shared" si="3"/>
        <v>0</v>
      </c>
      <c r="G13" s="71">
        <f t="shared" si="3"/>
        <v>40</v>
      </c>
      <c r="H13" s="116">
        <f t="shared" si="3"/>
        <v>40</v>
      </c>
      <c r="I13" s="48">
        <f t="shared" si="3"/>
        <v>0</v>
      </c>
      <c r="J13" s="48">
        <f t="shared" si="3"/>
        <v>0</v>
      </c>
      <c r="K13" s="86">
        <f t="shared" si="3"/>
        <v>40</v>
      </c>
      <c r="L13" s="78">
        <f t="shared" si="3"/>
        <v>40</v>
      </c>
      <c r="M13" s="48">
        <f t="shared" si="3"/>
        <v>40</v>
      </c>
      <c r="N13" s="47" t="s">
        <v>50</v>
      </c>
      <c r="O13" s="49" t="s">
        <v>23</v>
      </c>
      <c r="P13" s="50" t="s">
        <v>25</v>
      </c>
      <c r="Q13" s="50" t="s">
        <v>25</v>
      </c>
      <c r="R13" s="51" t="s">
        <v>25</v>
      </c>
    </row>
    <row r="14" spans="1:22" x14ac:dyDescent="0.2">
      <c r="A14" s="52"/>
      <c r="B14" s="53"/>
      <c r="C14" s="54" t="s">
        <v>21</v>
      </c>
      <c r="D14" s="55">
        <v>31.9</v>
      </c>
      <c r="E14" s="55">
        <v>0</v>
      </c>
      <c r="F14" s="55">
        <v>0</v>
      </c>
      <c r="G14" s="72">
        <v>31.9</v>
      </c>
      <c r="H14" s="117">
        <v>31.9</v>
      </c>
      <c r="I14" s="55">
        <v>0</v>
      </c>
      <c r="J14" s="55">
        <v>0</v>
      </c>
      <c r="K14" s="87">
        <v>31.9</v>
      </c>
      <c r="L14" s="79">
        <v>0</v>
      </c>
      <c r="M14" s="55">
        <v>0</v>
      </c>
      <c r="N14" s="54"/>
      <c r="O14" s="56"/>
      <c r="P14" s="57"/>
      <c r="Q14" s="57"/>
      <c r="R14" s="58"/>
    </row>
    <row r="15" spans="1:22" ht="13.5" thickBot="1" x14ac:dyDescent="0.25">
      <c r="A15" s="52"/>
      <c r="B15" s="53"/>
      <c r="C15" s="54" t="s">
        <v>22</v>
      </c>
      <c r="D15" s="55">
        <v>8.1</v>
      </c>
      <c r="E15" s="55">
        <v>0</v>
      </c>
      <c r="F15" s="55">
        <v>0</v>
      </c>
      <c r="G15" s="72">
        <v>8.1</v>
      </c>
      <c r="H15" s="117">
        <v>8.1</v>
      </c>
      <c r="I15" s="55">
        <v>0</v>
      </c>
      <c r="J15" s="55">
        <v>0</v>
      </c>
      <c r="K15" s="87">
        <v>8.1</v>
      </c>
      <c r="L15" s="79">
        <v>40</v>
      </c>
      <c r="M15" s="55">
        <v>40</v>
      </c>
      <c r="N15" s="54"/>
      <c r="O15" s="56"/>
      <c r="P15" s="57"/>
      <c r="Q15" s="57"/>
      <c r="R15" s="58"/>
    </row>
    <row r="16" spans="1:22" x14ac:dyDescent="0.2">
      <c r="A16" s="45" t="s">
        <v>51</v>
      </c>
      <c r="B16" s="46" t="s">
        <v>52</v>
      </c>
      <c r="C16" s="47"/>
      <c r="D16" s="48">
        <f t="shared" ref="D16:M16" si="4">SUM(D17:D21)</f>
        <v>63</v>
      </c>
      <c r="E16" s="48">
        <f t="shared" si="4"/>
        <v>48</v>
      </c>
      <c r="F16" s="48">
        <f t="shared" si="4"/>
        <v>0</v>
      </c>
      <c r="G16" s="71">
        <f t="shared" si="4"/>
        <v>15</v>
      </c>
      <c r="H16" s="116">
        <f t="shared" si="4"/>
        <v>48</v>
      </c>
      <c r="I16" s="48">
        <f t="shared" si="4"/>
        <v>48</v>
      </c>
      <c r="J16" s="48">
        <f t="shared" si="4"/>
        <v>0</v>
      </c>
      <c r="K16" s="86">
        <f t="shared" si="4"/>
        <v>0</v>
      </c>
      <c r="L16" s="78">
        <f t="shared" si="4"/>
        <v>65</v>
      </c>
      <c r="M16" s="48">
        <f t="shared" si="4"/>
        <v>65</v>
      </c>
      <c r="N16" s="47" t="s">
        <v>55</v>
      </c>
      <c r="O16" s="49" t="s">
        <v>23</v>
      </c>
      <c r="P16" s="50" t="s">
        <v>38</v>
      </c>
      <c r="Q16" s="50" t="s">
        <v>25</v>
      </c>
      <c r="R16" s="51" t="s">
        <v>32</v>
      </c>
    </row>
    <row r="17" spans="1:22" ht="25.5" x14ac:dyDescent="0.2">
      <c r="A17" s="52"/>
      <c r="B17" s="53"/>
      <c r="C17" s="54"/>
      <c r="D17" s="55">
        <v>0</v>
      </c>
      <c r="E17" s="55">
        <v>0</v>
      </c>
      <c r="F17" s="55">
        <v>0</v>
      </c>
      <c r="G17" s="72">
        <v>0</v>
      </c>
      <c r="H17" s="117">
        <v>0</v>
      </c>
      <c r="I17" s="55">
        <v>0</v>
      </c>
      <c r="J17" s="55">
        <v>0</v>
      </c>
      <c r="K17" s="87">
        <v>0</v>
      </c>
      <c r="L17" s="79">
        <v>0</v>
      </c>
      <c r="M17" s="55">
        <v>0</v>
      </c>
      <c r="N17" s="54" t="s">
        <v>54</v>
      </c>
      <c r="O17" s="56" t="s">
        <v>23</v>
      </c>
      <c r="P17" s="57" t="s">
        <v>34</v>
      </c>
      <c r="Q17" s="57" t="s">
        <v>24</v>
      </c>
      <c r="R17" s="58" t="s">
        <v>24</v>
      </c>
    </row>
    <row r="18" spans="1:22" x14ac:dyDescent="0.2">
      <c r="A18" s="52"/>
      <c r="B18" s="53"/>
      <c r="C18" s="54"/>
      <c r="D18" s="55">
        <v>0</v>
      </c>
      <c r="E18" s="55">
        <v>0</v>
      </c>
      <c r="F18" s="55">
        <v>0</v>
      </c>
      <c r="G18" s="72">
        <v>0</v>
      </c>
      <c r="H18" s="117">
        <v>0</v>
      </c>
      <c r="I18" s="55">
        <v>0</v>
      </c>
      <c r="J18" s="55">
        <v>0</v>
      </c>
      <c r="K18" s="87">
        <v>0</v>
      </c>
      <c r="L18" s="79">
        <v>0</v>
      </c>
      <c r="M18" s="55">
        <v>0</v>
      </c>
      <c r="N18" s="54" t="s">
        <v>53</v>
      </c>
      <c r="O18" s="56" t="s">
        <v>23</v>
      </c>
      <c r="P18" s="57" t="s">
        <v>34</v>
      </c>
      <c r="Q18" s="57" t="s">
        <v>24</v>
      </c>
      <c r="R18" s="58" t="s">
        <v>24</v>
      </c>
    </row>
    <row r="19" spans="1:22" ht="25.5" x14ac:dyDescent="0.2">
      <c r="A19" s="52"/>
      <c r="B19" s="53"/>
      <c r="C19" s="54"/>
      <c r="D19" s="55">
        <v>0</v>
      </c>
      <c r="E19" s="55">
        <v>0</v>
      </c>
      <c r="F19" s="55">
        <v>0</v>
      </c>
      <c r="G19" s="72">
        <v>0</v>
      </c>
      <c r="H19" s="117">
        <v>0</v>
      </c>
      <c r="I19" s="55">
        <v>0</v>
      </c>
      <c r="J19" s="55">
        <v>0</v>
      </c>
      <c r="K19" s="87">
        <v>0</v>
      </c>
      <c r="L19" s="79">
        <v>0</v>
      </c>
      <c r="M19" s="55">
        <v>0</v>
      </c>
      <c r="N19" s="54" t="s">
        <v>56</v>
      </c>
      <c r="O19" s="56" t="s">
        <v>19</v>
      </c>
      <c r="P19" s="57" t="s">
        <v>33</v>
      </c>
      <c r="Q19" s="57" t="s">
        <v>29</v>
      </c>
      <c r="R19" s="58" t="s">
        <v>33</v>
      </c>
    </row>
    <row r="20" spans="1:22" x14ac:dyDescent="0.2">
      <c r="A20" s="52"/>
      <c r="B20" s="53"/>
      <c r="C20" s="54" t="s">
        <v>21</v>
      </c>
      <c r="D20" s="55">
        <v>43</v>
      </c>
      <c r="E20" s="55">
        <v>28</v>
      </c>
      <c r="F20" s="55">
        <v>0</v>
      </c>
      <c r="G20" s="72">
        <v>15</v>
      </c>
      <c r="H20" s="117">
        <v>28</v>
      </c>
      <c r="I20" s="55">
        <v>28</v>
      </c>
      <c r="J20" s="55">
        <v>0</v>
      </c>
      <c r="K20" s="87">
        <v>0</v>
      </c>
      <c r="L20" s="79">
        <v>45</v>
      </c>
      <c r="M20" s="55">
        <v>45</v>
      </c>
      <c r="N20" s="54"/>
      <c r="O20" s="56"/>
      <c r="P20" s="57"/>
      <c r="Q20" s="57"/>
      <c r="R20" s="58"/>
    </row>
    <row r="21" spans="1:22" ht="13.5" thickBot="1" x14ac:dyDescent="0.25">
      <c r="A21" s="52"/>
      <c r="B21" s="53"/>
      <c r="C21" s="54" t="s">
        <v>22</v>
      </c>
      <c r="D21" s="55">
        <v>20</v>
      </c>
      <c r="E21" s="55">
        <v>20</v>
      </c>
      <c r="F21" s="55">
        <v>0</v>
      </c>
      <c r="G21" s="72">
        <v>0</v>
      </c>
      <c r="H21" s="117">
        <v>20</v>
      </c>
      <c r="I21" s="55">
        <v>20</v>
      </c>
      <c r="J21" s="55">
        <v>0</v>
      </c>
      <c r="K21" s="87">
        <v>0</v>
      </c>
      <c r="L21" s="79">
        <v>20</v>
      </c>
      <c r="M21" s="55">
        <v>20</v>
      </c>
      <c r="N21" s="54"/>
      <c r="O21" s="56"/>
      <c r="P21" s="57"/>
      <c r="Q21" s="57"/>
      <c r="R21" s="58"/>
    </row>
    <row r="22" spans="1:22" ht="25.5" x14ac:dyDescent="0.2">
      <c r="A22" s="45" t="s">
        <v>57</v>
      </c>
      <c r="B22" s="46" t="s">
        <v>58</v>
      </c>
      <c r="C22" s="47"/>
      <c r="D22" s="48">
        <f t="shared" ref="D22:M22" si="5">SUM(D23:D24)</f>
        <v>25</v>
      </c>
      <c r="E22" s="48">
        <f t="shared" si="5"/>
        <v>25</v>
      </c>
      <c r="F22" s="48">
        <f t="shared" si="5"/>
        <v>0</v>
      </c>
      <c r="G22" s="71">
        <f t="shared" si="5"/>
        <v>0</v>
      </c>
      <c r="H22" s="116">
        <f t="shared" si="5"/>
        <v>25</v>
      </c>
      <c r="I22" s="48">
        <f t="shared" si="5"/>
        <v>25</v>
      </c>
      <c r="J22" s="48">
        <f t="shared" si="5"/>
        <v>0</v>
      </c>
      <c r="K22" s="86">
        <f t="shared" si="5"/>
        <v>0</v>
      </c>
      <c r="L22" s="78">
        <f t="shared" si="5"/>
        <v>40</v>
      </c>
      <c r="M22" s="48">
        <f t="shared" si="5"/>
        <v>40</v>
      </c>
      <c r="N22" s="47" t="s">
        <v>59</v>
      </c>
      <c r="O22" s="49" t="s">
        <v>23</v>
      </c>
      <c r="P22" s="50" t="s">
        <v>36</v>
      </c>
      <c r="Q22" s="50" t="s">
        <v>37</v>
      </c>
      <c r="R22" s="51" t="s">
        <v>37</v>
      </c>
    </row>
    <row r="23" spans="1:22" x14ac:dyDescent="0.2">
      <c r="A23" s="52"/>
      <c r="B23" s="53"/>
      <c r="C23" s="54" t="s">
        <v>22</v>
      </c>
      <c r="D23" s="55">
        <v>25</v>
      </c>
      <c r="E23" s="55">
        <v>25</v>
      </c>
      <c r="F23" s="55">
        <v>0</v>
      </c>
      <c r="G23" s="72">
        <v>0</v>
      </c>
      <c r="H23" s="117">
        <v>25</v>
      </c>
      <c r="I23" s="55">
        <v>25</v>
      </c>
      <c r="J23" s="55">
        <v>0</v>
      </c>
      <c r="K23" s="87">
        <v>0</v>
      </c>
      <c r="L23" s="79">
        <v>0</v>
      </c>
      <c r="M23" s="55">
        <v>0</v>
      </c>
      <c r="N23" s="54"/>
      <c r="O23" s="56"/>
      <c r="P23" s="57"/>
      <c r="Q23" s="57"/>
      <c r="R23" s="58"/>
    </row>
    <row r="24" spans="1:22" ht="13.5" thickBot="1" x14ac:dyDescent="0.25">
      <c r="A24" s="52"/>
      <c r="B24" s="53"/>
      <c r="C24" s="54" t="s">
        <v>21</v>
      </c>
      <c r="D24" s="55">
        <v>0</v>
      </c>
      <c r="E24" s="55">
        <v>0</v>
      </c>
      <c r="F24" s="55">
        <v>0</v>
      </c>
      <c r="G24" s="72">
        <v>0</v>
      </c>
      <c r="H24" s="117">
        <v>0</v>
      </c>
      <c r="I24" s="55">
        <v>0</v>
      </c>
      <c r="J24" s="55">
        <v>0</v>
      </c>
      <c r="K24" s="87">
        <v>0</v>
      </c>
      <c r="L24" s="79">
        <v>40</v>
      </c>
      <c r="M24" s="55">
        <v>40</v>
      </c>
      <c r="N24" s="54"/>
      <c r="O24" s="56"/>
      <c r="P24" s="57"/>
      <c r="Q24" s="57"/>
      <c r="R24" s="58"/>
    </row>
    <row r="25" spans="1:22" ht="90" thickBot="1" x14ac:dyDescent="0.25">
      <c r="A25" s="45" t="s">
        <v>60</v>
      </c>
      <c r="B25" s="46" t="s">
        <v>61</v>
      </c>
      <c r="C25" s="47" t="s">
        <v>21</v>
      </c>
      <c r="D25" s="59">
        <v>36.4</v>
      </c>
      <c r="E25" s="59">
        <v>0</v>
      </c>
      <c r="F25" s="59">
        <v>0</v>
      </c>
      <c r="G25" s="73">
        <v>36.4</v>
      </c>
      <c r="H25" s="118">
        <v>36.4</v>
      </c>
      <c r="I25" s="59">
        <v>0</v>
      </c>
      <c r="J25" s="59">
        <v>0</v>
      </c>
      <c r="K25" s="88">
        <v>36.4</v>
      </c>
      <c r="L25" s="80">
        <v>0</v>
      </c>
      <c r="M25" s="59">
        <v>0</v>
      </c>
      <c r="N25" s="47" t="s">
        <v>62</v>
      </c>
      <c r="O25" s="49" t="s">
        <v>19</v>
      </c>
      <c r="P25" s="50" t="s">
        <v>20</v>
      </c>
      <c r="Q25" s="50" t="s">
        <v>32</v>
      </c>
      <c r="R25" s="51" t="s">
        <v>32</v>
      </c>
    </row>
    <row r="26" spans="1:22" ht="25.5" x14ac:dyDescent="0.2">
      <c r="A26" s="45" t="s">
        <v>63</v>
      </c>
      <c r="B26" s="46" t="s">
        <v>64</v>
      </c>
      <c r="C26" s="47" t="s">
        <v>21</v>
      </c>
      <c r="D26" s="48">
        <f>SUM(D27:D27)+20</f>
        <v>20</v>
      </c>
      <c r="E26" s="48">
        <f>SUM(E27:E27)+20</f>
        <v>20</v>
      </c>
      <c r="F26" s="48">
        <f>SUM(F27:F27)</f>
        <v>0</v>
      </c>
      <c r="G26" s="71">
        <f>SUM(G27:G27)</f>
        <v>0</v>
      </c>
      <c r="H26" s="116">
        <f>SUM(H27:H27)+18.3</f>
        <v>18.3</v>
      </c>
      <c r="I26" s="48">
        <f>SUM(I27:I27)+18.3</f>
        <v>18.3</v>
      </c>
      <c r="J26" s="48">
        <f>SUM(J27:J27)</f>
        <v>0</v>
      </c>
      <c r="K26" s="86">
        <f>SUM(K27:K27)</f>
        <v>0</v>
      </c>
      <c r="L26" s="78">
        <f>SUM(L27:L27)+20</f>
        <v>20</v>
      </c>
      <c r="M26" s="48">
        <f>SUM(M27:M27)+20</f>
        <v>20</v>
      </c>
      <c r="N26" s="47" t="s">
        <v>66</v>
      </c>
      <c r="O26" s="49" t="s">
        <v>23</v>
      </c>
      <c r="P26" s="50" t="s">
        <v>30</v>
      </c>
      <c r="Q26" s="50" t="s">
        <v>30</v>
      </c>
      <c r="R26" s="51" t="s">
        <v>30</v>
      </c>
    </row>
    <row r="27" spans="1:22" ht="26.25" thickBot="1" x14ac:dyDescent="0.25">
      <c r="A27" s="60"/>
      <c r="B27" s="61"/>
      <c r="C27" s="62"/>
      <c r="D27" s="63">
        <v>0</v>
      </c>
      <c r="E27" s="63">
        <v>0</v>
      </c>
      <c r="F27" s="63">
        <v>0</v>
      </c>
      <c r="G27" s="74">
        <v>0</v>
      </c>
      <c r="H27" s="119">
        <v>0</v>
      </c>
      <c r="I27" s="89">
        <v>0</v>
      </c>
      <c r="J27" s="89">
        <v>0</v>
      </c>
      <c r="K27" s="90">
        <v>0</v>
      </c>
      <c r="L27" s="81">
        <v>0</v>
      </c>
      <c r="M27" s="63">
        <v>0</v>
      </c>
      <c r="N27" s="62" t="s">
        <v>65</v>
      </c>
      <c r="O27" s="64" t="s">
        <v>23</v>
      </c>
      <c r="P27" s="65" t="s">
        <v>28</v>
      </c>
      <c r="Q27" s="65" t="s">
        <v>28</v>
      </c>
      <c r="R27" s="66" t="s">
        <v>31</v>
      </c>
    </row>
    <row r="28" spans="1:22" s="2" customFormat="1" x14ac:dyDescent="0.2">
      <c r="A28" s="67"/>
      <c r="B28" s="35"/>
      <c r="C28" s="36"/>
      <c r="D28" s="37"/>
      <c r="E28" s="37"/>
      <c r="F28" s="37"/>
      <c r="G28" s="37"/>
      <c r="H28" s="37"/>
      <c r="I28" s="37"/>
      <c r="J28" s="37"/>
      <c r="K28" s="37"/>
      <c r="L28" s="37"/>
      <c r="M28" s="37"/>
      <c r="N28" s="36"/>
      <c r="O28" s="38"/>
      <c r="P28" s="39"/>
      <c r="Q28" s="39"/>
      <c r="R28" s="39"/>
      <c r="S28" s="1"/>
      <c r="T28" s="1"/>
      <c r="U28" s="1"/>
      <c r="V28" s="1"/>
    </row>
    <row r="29" spans="1:22" s="2" customFormat="1" x14ac:dyDescent="0.2">
      <c r="A29" s="35"/>
      <c r="B29" s="35"/>
      <c r="C29" s="36"/>
      <c r="D29" s="37"/>
      <c r="E29" s="37"/>
      <c r="F29" s="37"/>
      <c r="G29" s="37"/>
      <c r="H29" s="37"/>
      <c r="I29" s="37"/>
      <c r="J29" s="37"/>
      <c r="K29" s="37"/>
      <c r="L29" s="37"/>
      <c r="M29" s="37"/>
      <c r="N29" s="36"/>
      <c r="O29" s="38"/>
      <c r="P29" s="39"/>
      <c r="Q29" s="39"/>
      <c r="R29" s="39"/>
      <c r="S29" s="1"/>
      <c r="T29" s="1"/>
      <c r="U29" s="1"/>
      <c r="V29" s="1"/>
    </row>
    <row r="30" spans="1:22" s="2" customFormat="1" x14ac:dyDescent="0.2">
      <c r="A30" s="1"/>
      <c r="B30" s="159" t="s">
        <v>67</v>
      </c>
      <c r="C30" s="160"/>
      <c r="D30" s="160"/>
      <c r="E30" s="160"/>
      <c r="F30" s="160"/>
      <c r="G30" s="160"/>
      <c r="H30" s="1"/>
      <c r="I30" s="1"/>
      <c r="J30" s="1"/>
      <c r="K30" s="1"/>
      <c r="L30" s="1"/>
      <c r="M30" s="1"/>
      <c r="N30" s="1"/>
      <c r="O30" s="1"/>
      <c r="P30" s="1"/>
      <c r="Q30" s="1"/>
      <c r="R30" s="1"/>
    </row>
    <row r="31" spans="1:22" s="2" customFormat="1" ht="13.5" thickBot="1" x14ac:dyDescent="0.25">
      <c r="A31" s="1"/>
      <c r="B31" s="41"/>
      <c r="C31" s="41"/>
      <c r="D31" s="41"/>
      <c r="E31" s="41"/>
      <c r="F31" s="41"/>
      <c r="G31" s="41" t="s">
        <v>68</v>
      </c>
      <c r="H31" s="1"/>
      <c r="I31" s="1"/>
      <c r="J31" s="1"/>
      <c r="K31" s="1"/>
      <c r="L31" s="1"/>
      <c r="M31" s="1"/>
      <c r="N31" s="1"/>
      <c r="O31" s="1"/>
      <c r="P31" s="1"/>
      <c r="Q31" s="1"/>
      <c r="R31" s="1"/>
    </row>
    <row r="32" spans="1:22" s="2" customFormat="1" ht="76.5" x14ac:dyDescent="0.2">
      <c r="A32" s="1"/>
      <c r="B32" s="97" t="s">
        <v>69</v>
      </c>
      <c r="C32" s="98"/>
      <c r="D32" s="99" t="s">
        <v>70</v>
      </c>
      <c r="E32" s="93" t="s">
        <v>5</v>
      </c>
      <c r="F32" s="100" t="s">
        <v>71</v>
      </c>
      <c r="G32" s="101" t="s">
        <v>72</v>
      </c>
      <c r="H32" s="1"/>
      <c r="I32" s="1"/>
      <c r="J32" s="1"/>
      <c r="K32" s="1"/>
      <c r="L32" s="1"/>
      <c r="M32" s="1"/>
      <c r="N32" s="1"/>
      <c r="O32" s="1"/>
      <c r="P32" s="1"/>
      <c r="Q32" s="1"/>
      <c r="R32" s="1"/>
    </row>
    <row r="33" spans="1:18" s="2" customFormat="1" x14ac:dyDescent="0.2">
      <c r="A33" s="1"/>
      <c r="B33" s="102" t="s">
        <v>73</v>
      </c>
      <c r="C33" s="4"/>
      <c r="D33" s="91">
        <v>279.39999999999998</v>
      </c>
      <c r="E33" s="94">
        <v>262.7</v>
      </c>
      <c r="F33" s="5">
        <v>255</v>
      </c>
      <c r="G33" s="103">
        <v>215</v>
      </c>
      <c r="H33" s="1"/>
      <c r="I33" s="1"/>
      <c r="J33" s="1"/>
      <c r="K33" s="1"/>
      <c r="L33" s="1"/>
      <c r="M33" s="1"/>
      <c r="N33" s="1"/>
      <c r="O33" s="1"/>
      <c r="P33" s="1"/>
      <c r="Q33" s="1"/>
      <c r="R33" s="1"/>
    </row>
    <row r="34" spans="1:18" s="2" customFormat="1" x14ac:dyDescent="0.2">
      <c r="A34" s="1"/>
      <c r="B34" s="104" t="s">
        <v>74</v>
      </c>
      <c r="C34" s="3"/>
      <c r="D34" s="92">
        <v>93</v>
      </c>
      <c r="E34" s="95">
        <v>91.3</v>
      </c>
      <c r="F34" s="6">
        <v>255</v>
      </c>
      <c r="G34" s="105">
        <v>215</v>
      </c>
      <c r="H34" s="1"/>
      <c r="I34" s="1"/>
      <c r="J34" s="1"/>
      <c r="K34" s="1"/>
      <c r="L34" s="1"/>
      <c r="M34" s="1"/>
      <c r="N34" s="1"/>
      <c r="O34" s="1"/>
      <c r="P34" s="1"/>
      <c r="Q34" s="1"/>
      <c r="R34" s="1"/>
    </row>
    <row r="35" spans="1:18" s="2" customFormat="1" x14ac:dyDescent="0.2">
      <c r="A35" s="1"/>
      <c r="B35" s="104" t="s">
        <v>75</v>
      </c>
      <c r="C35" s="3"/>
      <c r="D35" s="92">
        <v>0</v>
      </c>
      <c r="E35" s="95">
        <v>0</v>
      </c>
      <c r="F35" s="6">
        <v>0</v>
      </c>
      <c r="G35" s="105">
        <v>0</v>
      </c>
      <c r="H35" s="1"/>
      <c r="I35" s="1"/>
      <c r="J35" s="1"/>
      <c r="K35" s="1"/>
      <c r="L35" s="1"/>
      <c r="M35" s="1"/>
      <c r="N35" s="1"/>
      <c r="O35" s="1"/>
      <c r="P35" s="1"/>
      <c r="Q35" s="1"/>
      <c r="R35" s="1"/>
    </row>
    <row r="36" spans="1:18" s="2" customFormat="1" x14ac:dyDescent="0.2">
      <c r="A36" s="1"/>
      <c r="B36" s="104" t="s">
        <v>76</v>
      </c>
      <c r="C36" s="3"/>
      <c r="D36" s="92">
        <v>186.4</v>
      </c>
      <c r="E36" s="95">
        <v>171.4</v>
      </c>
      <c r="F36" s="6">
        <v>0</v>
      </c>
      <c r="G36" s="105">
        <v>0</v>
      </c>
      <c r="H36" s="1"/>
      <c r="I36" s="1"/>
      <c r="J36" s="1"/>
      <c r="K36" s="1"/>
      <c r="L36" s="1"/>
      <c r="M36" s="1"/>
      <c r="N36" s="1"/>
      <c r="O36" s="1"/>
      <c r="P36" s="1"/>
      <c r="Q36" s="1"/>
      <c r="R36" s="1"/>
    </row>
    <row r="37" spans="1:18" s="2" customFormat="1" x14ac:dyDescent="0.2">
      <c r="A37" s="1"/>
      <c r="B37" s="102" t="s">
        <v>77</v>
      </c>
      <c r="C37" s="4"/>
      <c r="D37" s="91">
        <v>279.39999999999998</v>
      </c>
      <c r="E37" s="94">
        <v>262.7</v>
      </c>
      <c r="F37" s="5">
        <v>255</v>
      </c>
      <c r="G37" s="103">
        <v>215</v>
      </c>
      <c r="H37" s="1"/>
      <c r="I37" s="1"/>
      <c r="J37" s="1"/>
      <c r="K37" s="1"/>
      <c r="L37" s="1"/>
      <c r="M37" s="1"/>
      <c r="N37" s="1"/>
      <c r="O37" s="1"/>
      <c r="P37" s="1"/>
      <c r="Q37" s="1"/>
      <c r="R37" s="1"/>
    </row>
    <row r="38" spans="1:18" s="2" customFormat="1" x14ac:dyDescent="0.2">
      <c r="A38" s="1"/>
      <c r="B38" s="106" t="s">
        <v>78</v>
      </c>
      <c r="C38" s="3"/>
      <c r="D38" s="92">
        <v>279.39999999999998</v>
      </c>
      <c r="E38" s="95">
        <v>262.7</v>
      </c>
      <c r="F38" s="6">
        <v>255</v>
      </c>
      <c r="G38" s="105">
        <v>215</v>
      </c>
      <c r="H38" s="1"/>
      <c r="I38" s="1"/>
      <c r="J38" s="1"/>
      <c r="K38" s="1"/>
      <c r="L38" s="1"/>
      <c r="M38" s="1"/>
      <c r="N38" s="1"/>
      <c r="O38" s="1"/>
      <c r="P38" s="1"/>
      <c r="Q38" s="1"/>
      <c r="R38" s="1"/>
    </row>
    <row r="39" spans="1:18" s="2" customFormat="1" ht="25.5" x14ac:dyDescent="0.2">
      <c r="A39" s="1"/>
      <c r="B39" s="106" t="s">
        <v>79</v>
      </c>
      <c r="C39" s="3"/>
      <c r="D39" s="92">
        <v>279.39999999999998</v>
      </c>
      <c r="E39" s="95">
        <v>262.7</v>
      </c>
      <c r="F39" s="6">
        <v>255</v>
      </c>
      <c r="G39" s="105">
        <v>215</v>
      </c>
      <c r="H39" s="1"/>
      <c r="I39" s="1"/>
      <c r="J39" s="1"/>
      <c r="K39" s="1"/>
      <c r="L39" s="1"/>
      <c r="M39" s="1"/>
      <c r="N39" s="1"/>
      <c r="O39" s="1"/>
      <c r="P39" s="1"/>
      <c r="Q39" s="1"/>
      <c r="R39" s="1"/>
    </row>
    <row r="40" spans="1:18" s="2" customFormat="1" ht="25.5" x14ac:dyDescent="0.2">
      <c r="A40" s="1"/>
      <c r="B40" s="106" t="s">
        <v>80</v>
      </c>
      <c r="C40" s="3"/>
      <c r="D40" s="92">
        <v>131.30000000000001</v>
      </c>
      <c r="E40" s="95">
        <v>114.6</v>
      </c>
      <c r="F40" s="6">
        <v>105</v>
      </c>
      <c r="G40" s="105">
        <v>105</v>
      </c>
      <c r="H40" s="1"/>
      <c r="I40" s="1"/>
      <c r="J40" s="1"/>
      <c r="K40" s="1"/>
      <c r="L40" s="1"/>
      <c r="M40" s="1"/>
      <c r="N40" s="1"/>
      <c r="O40" s="1"/>
      <c r="P40" s="1"/>
      <c r="Q40" s="1"/>
      <c r="R40" s="1"/>
    </row>
    <row r="41" spans="1:18" s="2" customFormat="1" ht="25.5" x14ac:dyDescent="0.2">
      <c r="A41" s="1"/>
      <c r="B41" s="106" t="s">
        <v>81</v>
      </c>
      <c r="C41" s="3"/>
      <c r="D41" s="92">
        <v>148.1</v>
      </c>
      <c r="E41" s="95">
        <v>148.1</v>
      </c>
      <c r="F41" s="6">
        <v>150</v>
      </c>
      <c r="G41" s="105">
        <v>110</v>
      </c>
      <c r="H41" s="1"/>
      <c r="I41" s="1"/>
      <c r="J41" s="1"/>
      <c r="K41" s="1"/>
      <c r="L41" s="1"/>
      <c r="M41" s="1"/>
      <c r="N41" s="1"/>
      <c r="O41" s="1"/>
      <c r="P41" s="1"/>
      <c r="Q41" s="1"/>
      <c r="R41" s="1"/>
    </row>
    <row r="42" spans="1:18" s="2" customFormat="1" x14ac:dyDescent="0.2">
      <c r="A42" s="1"/>
      <c r="B42" s="106" t="s">
        <v>82</v>
      </c>
      <c r="C42" s="3"/>
      <c r="D42" s="92">
        <v>0</v>
      </c>
      <c r="E42" s="95">
        <v>0</v>
      </c>
      <c r="F42" s="6">
        <v>0</v>
      </c>
      <c r="G42" s="105">
        <v>0</v>
      </c>
      <c r="H42" s="1"/>
      <c r="I42" s="1"/>
      <c r="J42" s="1"/>
      <c r="K42" s="1"/>
      <c r="L42" s="1"/>
      <c r="M42" s="1"/>
      <c r="N42" s="1"/>
      <c r="O42" s="1"/>
      <c r="P42" s="1"/>
      <c r="Q42" s="1"/>
      <c r="R42" s="1"/>
    </row>
    <row r="43" spans="1:18" s="2" customFormat="1" ht="25.5" x14ac:dyDescent="0.2">
      <c r="A43" s="1"/>
      <c r="B43" s="106" t="s">
        <v>83</v>
      </c>
      <c r="C43" s="3"/>
      <c r="D43" s="92">
        <v>0</v>
      </c>
      <c r="E43" s="95">
        <v>0</v>
      </c>
      <c r="F43" s="6">
        <v>0</v>
      </c>
      <c r="G43" s="105">
        <v>0</v>
      </c>
      <c r="H43" s="1"/>
      <c r="I43" s="1"/>
      <c r="J43" s="1"/>
      <c r="K43" s="1"/>
      <c r="L43" s="1"/>
      <c r="M43" s="1"/>
      <c r="N43" s="1"/>
      <c r="O43" s="1"/>
      <c r="P43" s="1"/>
      <c r="Q43" s="1"/>
      <c r="R43" s="1"/>
    </row>
    <row r="44" spans="1:18" s="2" customFormat="1" ht="13.5" thickBot="1" x14ac:dyDescent="0.25">
      <c r="A44" s="1"/>
      <c r="B44" s="107" t="s">
        <v>84</v>
      </c>
      <c r="C44" s="108"/>
      <c r="D44" s="109">
        <v>0</v>
      </c>
      <c r="E44" s="96">
        <v>0</v>
      </c>
      <c r="F44" s="110">
        <v>0</v>
      </c>
      <c r="G44" s="111">
        <v>0</v>
      </c>
      <c r="H44" s="1"/>
      <c r="I44" s="1"/>
      <c r="J44" s="1"/>
      <c r="K44" s="1"/>
      <c r="L44" s="1"/>
      <c r="M44" s="1"/>
      <c r="N44" s="1"/>
      <c r="O44" s="1"/>
      <c r="P44" s="1"/>
      <c r="Q44" s="1"/>
      <c r="R44" s="1"/>
    </row>
    <row r="45" spans="1:18" s="2" customFormat="1" x14ac:dyDescent="0.2">
      <c r="A45" s="1"/>
      <c r="B45" s="1"/>
      <c r="C45" s="1"/>
      <c r="D45" s="1"/>
      <c r="E45" s="1"/>
      <c r="F45" s="1"/>
      <c r="G45" s="1"/>
      <c r="H45" s="1"/>
      <c r="I45" s="1"/>
      <c r="J45" s="1"/>
      <c r="K45" s="1"/>
      <c r="L45" s="1"/>
      <c r="M45" s="1"/>
      <c r="N45" s="1"/>
      <c r="O45" s="1"/>
      <c r="P45" s="1"/>
      <c r="Q45" s="1"/>
      <c r="R45" s="1"/>
    </row>
    <row r="46" spans="1:18" s="2" customFormat="1" x14ac:dyDescent="0.2">
      <c r="A46" s="1"/>
      <c r="B46" s="1"/>
      <c r="C46" s="1"/>
      <c r="D46" s="1"/>
      <c r="E46" s="1"/>
      <c r="F46" s="1"/>
      <c r="G46" s="1"/>
      <c r="H46" s="1"/>
      <c r="I46" s="1"/>
      <c r="J46" s="1"/>
      <c r="K46" s="1"/>
      <c r="L46" s="1"/>
      <c r="M46" s="1"/>
      <c r="N46" s="1"/>
      <c r="O46" s="1"/>
      <c r="P46" s="1"/>
      <c r="Q46" s="1"/>
      <c r="R46" s="1"/>
    </row>
    <row r="47" spans="1:18" s="2" customFormat="1" x14ac:dyDescent="0.2">
      <c r="A47" s="1"/>
      <c r="B47" s="1"/>
      <c r="C47" s="1"/>
      <c r="D47" s="1"/>
      <c r="E47" s="1"/>
      <c r="F47" s="1"/>
      <c r="G47" s="1"/>
      <c r="H47" s="1"/>
      <c r="I47" s="1"/>
      <c r="J47" s="1"/>
      <c r="K47" s="1"/>
      <c r="L47" s="1"/>
      <c r="M47" s="1"/>
      <c r="N47" s="1"/>
      <c r="O47" s="1"/>
      <c r="P47" s="1"/>
      <c r="Q47" s="1"/>
      <c r="R47" s="1"/>
    </row>
    <row r="48" spans="1:18" s="2" customFormat="1" x14ac:dyDescent="0.2">
      <c r="A48" s="1"/>
      <c r="B48" s="1"/>
      <c r="C48" s="1"/>
      <c r="D48" s="1"/>
      <c r="E48" s="1"/>
      <c r="F48" s="1"/>
      <c r="G48" s="1"/>
      <c r="H48" s="1"/>
      <c r="I48" s="1"/>
      <c r="J48" s="1"/>
      <c r="K48" s="1"/>
      <c r="L48" s="1"/>
      <c r="M48" s="1"/>
      <c r="N48" s="1"/>
      <c r="O48" s="1"/>
      <c r="P48" s="1"/>
      <c r="Q48" s="1"/>
      <c r="R48" s="1"/>
    </row>
  </sheetData>
  <mergeCells count="20">
    <mergeCell ref="A1:R1"/>
    <mergeCell ref="A4:A6"/>
    <mergeCell ref="B4:B6"/>
    <mergeCell ref="C4:C6"/>
    <mergeCell ref="D5:D6"/>
    <mergeCell ref="G5:G6"/>
    <mergeCell ref="H5:H6"/>
    <mergeCell ref="K5:K6"/>
    <mergeCell ref="L4:L6"/>
    <mergeCell ref="M4:M6"/>
    <mergeCell ref="N5:N6"/>
    <mergeCell ref="O5:O6"/>
    <mergeCell ref="D4:G4"/>
    <mergeCell ref="Q3:R3"/>
    <mergeCell ref="B30:G30"/>
    <mergeCell ref="H4:K4"/>
    <mergeCell ref="N4:R4"/>
    <mergeCell ref="E5:F5"/>
    <mergeCell ref="I5:J5"/>
    <mergeCell ref="P5:R5"/>
  </mergeCells>
  <pageMargins left="0.39370078740157483" right="0.39370078740157483" top="0.39370078740157483" bottom="0.39370078740157483" header="0.39370078740157483" footer="0.39370078740157483"/>
  <pageSetup paperSize="8"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
  <sheetViews>
    <sheetView workbookViewId="0">
      <selection activeCell="I27" sqref="I27"/>
    </sheetView>
  </sheetViews>
  <sheetFormatPr defaultRowHeight="15" x14ac:dyDescent="0.25"/>
  <cols>
    <col min="1" max="1" width="36.140625" style="7" customWidth="1"/>
    <col min="2" max="2" width="0" style="7" hidden="1" customWidth="1"/>
    <col min="3" max="3" width="11" style="7" customWidth="1"/>
    <col min="4" max="4" width="10.5703125" style="7" customWidth="1"/>
    <col min="5" max="5" width="8.85546875" style="7" customWidth="1"/>
    <col min="6" max="6" width="8.28515625" style="7" customWidth="1"/>
    <col min="7" max="7" width="10.28515625" style="7" customWidth="1"/>
    <col min="8" max="8" width="0" style="7" hidden="1" customWidth="1"/>
    <col min="9" max="16384" width="9.140625" style="7"/>
  </cols>
  <sheetData>
    <row r="2" spans="1:7" x14ac:dyDescent="0.25">
      <c r="A2" s="157" t="s">
        <v>67</v>
      </c>
      <c r="B2" s="185"/>
      <c r="C2" s="185"/>
      <c r="D2" s="185"/>
      <c r="E2" s="185"/>
      <c r="F2" s="185"/>
      <c r="G2" s="185"/>
    </row>
    <row r="4" spans="1:7" ht="15" customHeight="1" x14ac:dyDescent="0.25">
      <c r="G4" s="8"/>
    </row>
    <row r="6" spans="1:7" ht="63.75" customHeight="1" x14ac:dyDescent="0.25">
      <c r="A6" s="9" t="s">
        <v>69</v>
      </c>
      <c r="C6" s="9" t="s">
        <v>96</v>
      </c>
      <c r="D6" s="9" t="s">
        <v>97</v>
      </c>
      <c r="E6" s="9" t="s">
        <v>98</v>
      </c>
      <c r="F6" s="10" t="s">
        <v>99</v>
      </c>
      <c r="G6" s="9" t="s">
        <v>100</v>
      </c>
    </row>
    <row r="7" spans="1:7" x14ac:dyDescent="0.25">
      <c r="A7" s="11" t="s">
        <v>73</v>
      </c>
      <c r="C7" s="12">
        <v>33.9</v>
      </c>
      <c r="D7" s="12">
        <v>279.39999999999998</v>
      </c>
      <c r="E7" s="12">
        <v>262.7</v>
      </c>
      <c r="F7" s="13">
        <v>255</v>
      </c>
      <c r="G7" s="12">
        <v>215</v>
      </c>
    </row>
    <row r="8" spans="1:7" x14ac:dyDescent="0.25">
      <c r="A8" s="11" t="s">
        <v>74</v>
      </c>
      <c r="C8" s="12">
        <v>11.7</v>
      </c>
      <c r="D8" s="12">
        <v>93</v>
      </c>
      <c r="E8" s="12">
        <v>91.3</v>
      </c>
      <c r="F8" s="13">
        <v>255</v>
      </c>
      <c r="G8" s="12">
        <v>215</v>
      </c>
    </row>
    <row r="9" spans="1:7" x14ac:dyDescent="0.25">
      <c r="A9" s="11" t="s">
        <v>75</v>
      </c>
      <c r="C9" s="12">
        <v>0</v>
      </c>
      <c r="D9" s="12">
        <v>0</v>
      </c>
      <c r="E9" s="12">
        <v>0</v>
      </c>
      <c r="F9" s="13">
        <v>0</v>
      </c>
      <c r="G9" s="12">
        <v>0</v>
      </c>
    </row>
    <row r="10" spans="1:7" x14ac:dyDescent="0.25">
      <c r="A10" s="11" t="s">
        <v>76</v>
      </c>
      <c r="C10" s="12">
        <v>22.2</v>
      </c>
      <c r="D10" s="12">
        <v>186.4</v>
      </c>
      <c r="E10" s="12">
        <v>171.4</v>
      </c>
      <c r="F10" s="13">
        <v>0</v>
      </c>
      <c r="G10" s="12">
        <v>0</v>
      </c>
    </row>
    <row r="11" spans="1:7" x14ac:dyDescent="0.25">
      <c r="A11" s="11" t="s">
        <v>77</v>
      </c>
      <c r="C11" s="12">
        <v>33.799999999999997</v>
      </c>
      <c r="D11" s="12">
        <v>279.39999999999998</v>
      </c>
      <c r="E11" s="12">
        <v>262.7</v>
      </c>
      <c r="F11" s="13">
        <v>255</v>
      </c>
      <c r="G11" s="12">
        <v>215</v>
      </c>
    </row>
    <row r="12" spans="1:7" x14ac:dyDescent="0.25">
      <c r="A12" s="14" t="s">
        <v>78</v>
      </c>
      <c r="C12" s="12">
        <v>33.799999999999997</v>
      </c>
      <c r="D12" s="12">
        <v>279.39999999999998</v>
      </c>
      <c r="E12" s="12">
        <v>262.7</v>
      </c>
      <c r="F12" s="13">
        <v>255</v>
      </c>
      <c r="G12" s="12">
        <v>215</v>
      </c>
    </row>
    <row r="13" spans="1:7" ht="25.5" x14ac:dyDescent="0.25">
      <c r="A13" s="14" t="s">
        <v>79</v>
      </c>
      <c r="C13" s="12">
        <v>33.799999999999997</v>
      </c>
      <c r="D13" s="12">
        <v>279.39999999999998</v>
      </c>
      <c r="E13" s="12">
        <v>262.7</v>
      </c>
      <c r="F13" s="13">
        <v>255</v>
      </c>
      <c r="G13" s="12">
        <v>215</v>
      </c>
    </row>
    <row r="14" spans="1:7" x14ac:dyDescent="0.25">
      <c r="A14" s="14" t="s">
        <v>80</v>
      </c>
      <c r="C14" s="12">
        <v>17</v>
      </c>
      <c r="D14" s="12">
        <v>131.30000000000001</v>
      </c>
      <c r="E14" s="12">
        <v>114.6</v>
      </c>
      <c r="F14" s="13">
        <v>105</v>
      </c>
      <c r="G14" s="12">
        <v>105</v>
      </c>
    </row>
    <row r="15" spans="1:7" ht="25.5" x14ac:dyDescent="0.25">
      <c r="A15" s="14" t="s">
        <v>81</v>
      </c>
      <c r="C15" s="12">
        <v>16.8</v>
      </c>
      <c r="D15" s="12">
        <v>148.1</v>
      </c>
      <c r="E15" s="12">
        <v>148.1</v>
      </c>
      <c r="F15" s="13">
        <v>150</v>
      </c>
      <c r="G15" s="12">
        <v>110</v>
      </c>
    </row>
    <row r="16" spans="1:7" x14ac:dyDescent="0.25">
      <c r="A16" s="14" t="s">
        <v>82</v>
      </c>
      <c r="C16" s="12">
        <v>0</v>
      </c>
      <c r="D16" s="12">
        <v>0</v>
      </c>
      <c r="E16" s="12">
        <v>0</v>
      </c>
      <c r="F16" s="13">
        <v>0</v>
      </c>
      <c r="G16" s="12">
        <v>0</v>
      </c>
    </row>
    <row r="17" spans="1:7" ht="25.5" x14ac:dyDescent="0.25">
      <c r="A17" s="14" t="s">
        <v>83</v>
      </c>
      <c r="C17" s="12">
        <v>0</v>
      </c>
      <c r="D17" s="12">
        <v>0</v>
      </c>
      <c r="E17" s="12">
        <v>0</v>
      </c>
      <c r="F17" s="13">
        <v>0</v>
      </c>
      <c r="G17" s="12">
        <v>0</v>
      </c>
    </row>
    <row r="18" spans="1:7" x14ac:dyDescent="0.25">
      <c r="A18" s="14" t="s">
        <v>84</v>
      </c>
      <c r="C18" s="12">
        <v>0</v>
      </c>
      <c r="D18" s="12">
        <v>0</v>
      </c>
      <c r="E18" s="12">
        <v>0</v>
      </c>
      <c r="F18" s="13">
        <v>0</v>
      </c>
      <c r="G18" s="12">
        <v>0</v>
      </c>
    </row>
    <row r="20" spans="1:7" x14ac:dyDescent="0.25">
      <c r="A20" s="15" t="s">
        <v>101</v>
      </c>
    </row>
  </sheetData>
  <mergeCells count="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30 Urban.planav.aprašymas</vt:lpstr>
      <vt:lpstr>30 Urban.planav.finansav.</vt:lpstr>
      <vt:lpstr>Lapas2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2019-12-07T13:38:35Z</cp:lastPrinted>
  <dcterms:created xsi:type="dcterms:W3CDTF">2019-11-13T13:52:30Z</dcterms:created>
  <dcterms:modified xsi:type="dcterms:W3CDTF">2019-12-09T13:21:44Z</dcterms:modified>
</cp:coreProperties>
</file>